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kosaka.hitoshi\Desktop\"/>
    </mc:Choice>
  </mc:AlternateContent>
  <xr:revisionPtr revIDLastSave="0" documentId="13_ncr:1_{B01DC96C-DCBB-46C7-AB58-7F946A0AE7A7}" xr6:coauthVersionLast="47" xr6:coauthVersionMax="47" xr10:uidLastSave="{00000000-0000-0000-0000-000000000000}"/>
  <bookViews>
    <workbookView xWindow="-120" yWindow="-120" windowWidth="20730" windowHeight="11160" xr2:uid="{00000000-000D-0000-FFFF-FFFF00000000}"/>
  </bookViews>
  <sheets>
    <sheet name="★育児時短就業給付支給申請連絡票" sheetId="8" r:id="rId1"/>
    <sheet name="シミュレーション" sheetId="7" r:id="rId2"/>
  </sheets>
  <definedNames>
    <definedName name="_xlnm.Print_Area" localSheetId="0">★育児時短就業給付支給申請連絡票!$A$1:$BI$62</definedName>
  </definedNames>
  <calcPr calcId="191029"/>
</workbook>
</file>

<file path=xl/calcChain.xml><?xml version="1.0" encoding="utf-8"?>
<calcChain xmlns="http://schemas.openxmlformats.org/spreadsheetml/2006/main">
  <c r="AH24" i="8" l="1"/>
  <c r="Q47" i="8" s="1"/>
  <c r="AE21" i="8" l="1"/>
  <c r="AE9" i="8"/>
  <c r="AE14" i="8" l="1"/>
  <c r="AE28" i="8" l="1"/>
  <c r="AF49" i="8" l="1"/>
  <c r="AO49" i="8" s="1"/>
  <c r="K49" i="8"/>
  <c r="T49" i="8" s="1"/>
  <c r="AZ49" i="8" s="1"/>
  <c r="AE41" i="8"/>
  <c r="AE39" i="8"/>
  <c r="AE32" i="8"/>
  <c r="AE26" i="8"/>
  <c r="AE23" i="8"/>
  <c r="AE19" i="8"/>
  <c r="AE16" i="8"/>
  <c r="AE12" i="8"/>
  <c r="AF50" i="8" l="1"/>
  <c r="AF51" i="8" s="1"/>
  <c r="AO51" i="8" s="1"/>
  <c r="K50" i="8"/>
  <c r="T50" i="8" s="1"/>
  <c r="AZ50" i="8" s="1"/>
  <c r="AF52" i="8"/>
  <c r="AO50" i="8"/>
  <c r="I3" i="7"/>
  <c r="I9" i="7" s="1"/>
  <c r="I11" i="7" s="1"/>
  <c r="L13" i="7" s="1"/>
  <c r="I13" i="7" s="1"/>
  <c r="I15" i="7" s="1"/>
  <c r="AF53" i="8" l="1"/>
  <c r="AO52" i="8"/>
  <c r="K51" i="8"/>
  <c r="T51" i="8" s="1"/>
  <c r="AZ51" i="8" s="1"/>
  <c r="AF54" i="8" l="1"/>
  <c r="AO54" i="8" s="1"/>
  <c r="AO53" i="8"/>
  <c r="K52" i="8"/>
  <c r="T52" i="8" s="1"/>
  <c r="AZ52" i="8" s="1"/>
  <c r="K53" i="8" l="1"/>
  <c r="T53" i="8" s="1"/>
  <c r="AZ53" i="8" s="1"/>
  <c r="K54" i="8" l="1"/>
  <c r="T54" i="8" s="1"/>
  <c r="AZ54" i="8" s="1"/>
</calcChain>
</file>

<file path=xl/sharedStrings.xml><?xml version="1.0" encoding="utf-8"?>
<sst xmlns="http://schemas.openxmlformats.org/spreadsheetml/2006/main" count="158" uniqueCount="117">
  <si>
    <t>拠点名</t>
  </si>
  <si>
    <t>出産年月</t>
  </si>
  <si>
    <t>年</t>
  </si>
  <si>
    <t>月</t>
  </si>
  <si>
    <t>精査</t>
  </si>
  <si>
    <t>確認</t>
  </si>
  <si>
    <t>TSC/社会保険労務士法人TSC　   　 TEL　0120-1965-22  /  　     FAX　0120-1965-88　/　E-mail:jimu@cacgr.co.jp</t>
  </si>
  <si>
    <t xml:space="preserve"> </t>
    <phoneticPr fontId="5"/>
  </si>
  <si>
    <t>担当者名</t>
    <rPh sb="0" eb="3">
      <t>タントウシャ</t>
    </rPh>
    <rPh sb="3" eb="4">
      <t>メイ</t>
    </rPh>
    <phoneticPr fontId="5"/>
  </si>
  <si>
    <t>銀行</t>
    <rPh sb="0" eb="2">
      <t>ギンコウ</t>
    </rPh>
    <phoneticPr fontId="5"/>
  </si>
  <si>
    <t>支店</t>
    <rPh sb="0" eb="2">
      <t>シテン</t>
    </rPh>
    <phoneticPr fontId="5"/>
  </si>
  <si>
    <t>管理番号</t>
    <rPh sb="0" eb="2">
      <t>カンリ</t>
    </rPh>
    <rPh sb="2" eb="4">
      <t>バンゴウ</t>
    </rPh>
    <phoneticPr fontId="5"/>
  </si>
  <si>
    <t>TEL</t>
    <phoneticPr fontId="5"/>
  </si>
  <si>
    <t>FAX</t>
    <phoneticPr fontId="5"/>
  </si>
  <si>
    <t>事業所様情報　（会社名・ご担当者様名・お電話番号・FAX番号）</t>
    <rPh sb="0" eb="3">
      <t>ジギョウショ</t>
    </rPh>
    <rPh sb="3" eb="4">
      <t>サマ</t>
    </rPh>
    <rPh sb="4" eb="6">
      <t>ジョウホウ</t>
    </rPh>
    <rPh sb="8" eb="11">
      <t>カイシャメイ</t>
    </rPh>
    <rPh sb="13" eb="17">
      <t>タントウシャサマ</t>
    </rPh>
    <rPh sb="17" eb="18">
      <t>メイ</t>
    </rPh>
    <rPh sb="20" eb="22">
      <t>デンワ</t>
    </rPh>
    <rPh sb="22" eb="24">
      <t>バンゴウ</t>
    </rPh>
    <rPh sb="28" eb="30">
      <t>バンゴウ</t>
    </rPh>
    <phoneticPr fontId="5"/>
  </si>
  <si>
    <t>②</t>
    <phoneticPr fontId="5"/>
  </si>
  <si>
    <t>③</t>
    <phoneticPr fontId="5"/>
  </si>
  <si>
    <t>④</t>
    <phoneticPr fontId="5"/>
  </si>
  <si>
    <t>⑤</t>
    <phoneticPr fontId="5"/>
  </si>
  <si>
    <t>第1回2回申請 （</t>
    <rPh sb="0" eb="1">
      <t>ダイ</t>
    </rPh>
    <rPh sb="2" eb="3">
      <t>カイ</t>
    </rPh>
    <rPh sb="4" eb="5">
      <t>カイ</t>
    </rPh>
    <rPh sb="5" eb="7">
      <t>シンセイ</t>
    </rPh>
    <phoneticPr fontId="15"/>
  </si>
  <si>
    <t>第3回4回申請 （</t>
    <rPh sb="0" eb="1">
      <t>ダイ</t>
    </rPh>
    <rPh sb="2" eb="3">
      <t>カイ</t>
    </rPh>
    <rPh sb="4" eb="5">
      <t>カイ</t>
    </rPh>
    <rPh sb="5" eb="7">
      <t>シンセイ</t>
    </rPh>
    <phoneticPr fontId="15"/>
  </si>
  <si>
    <t>第5回6回申請 （</t>
    <rPh sb="0" eb="1">
      <t>ダイ</t>
    </rPh>
    <rPh sb="2" eb="3">
      <t>カイ</t>
    </rPh>
    <rPh sb="4" eb="5">
      <t>カイ</t>
    </rPh>
    <rPh sb="5" eb="7">
      <t>シンセイ</t>
    </rPh>
    <phoneticPr fontId="15"/>
  </si>
  <si>
    <t>第7回8回申請 （</t>
    <rPh sb="0" eb="1">
      <t>ダイ</t>
    </rPh>
    <rPh sb="2" eb="3">
      <t>カイ</t>
    </rPh>
    <rPh sb="4" eb="5">
      <t>カイ</t>
    </rPh>
    <rPh sb="5" eb="7">
      <t>シンセイ</t>
    </rPh>
    <phoneticPr fontId="15"/>
  </si>
  <si>
    <t>第9回10回申請（</t>
    <rPh sb="0" eb="1">
      <t>ダイ</t>
    </rPh>
    <rPh sb="2" eb="3">
      <t>カイ</t>
    </rPh>
    <rPh sb="5" eb="6">
      <t>カイ</t>
    </rPh>
    <rPh sb="6" eb="8">
      <t>シンセイ</t>
    </rPh>
    <phoneticPr fontId="15"/>
  </si>
  <si>
    <t>第11回申請　　（</t>
    <rPh sb="0" eb="1">
      <t>ダイ</t>
    </rPh>
    <rPh sb="3" eb="4">
      <t>カイ</t>
    </rPh>
    <rPh sb="4" eb="6">
      <t>シンセイ</t>
    </rPh>
    <phoneticPr fontId="15"/>
  </si>
  <si>
    <t>～</t>
    <phoneticPr fontId="5"/>
  </si>
  <si>
    <t>）</t>
    <phoneticPr fontId="5"/>
  </si>
  <si>
    <t>（</t>
    <phoneticPr fontId="5"/>
  </si>
  <si>
    <t>申請期限</t>
    <rPh sb="0" eb="2">
      <t>シンセイ</t>
    </rPh>
    <rPh sb="2" eb="4">
      <t>キゲン</t>
    </rPh>
    <phoneticPr fontId="5"/>
  </si>
  <si>
    <t>※弊社確認記載欄</t>
    <phoneticPr fontId="5"/>
  </si>
  <si>
    <t>：2歳の誕生日に達する日と時短終了日と比較して早い方</t>
    <rPh sb="2" eb="3">
      <t>サイ</t>
    </rPh>
    <rPh sb="4" eb="7">
      <t>タンジョウビ</t>
    </rPh>
    <rPh sb="8" eb="9">
      <t>タッ</t>
    </rPh>
    <rPh sb="11" eb="12">
      <t>ヒ</t>
    </rPh>
    <rPh sb="13" eb="15">
      <t>ジタン</t>
    </rPh>
    <rPh sb="15" eb="17">
      <t>シュウリョウ</t>
    </rPh>
    <rPh sb="17" eb="18">
      <t>ビ</t>
    </rPh>
    <rPh sb="19" eb="21">
      <t>ヒカク</t>
    </rPh>
    <rPh sb="23" eb="24">
      <t>ハヤ</t>
    </rPh>
    <rPh sb="25" eb="26">
      <t>ホウ</t>
    </rPh>
    <phoneticPr fontId="5"/>
  </si>
  <si>
    <t>①</t>
    <phoneticPr fontId="5"/>
  </si>
  <si>
    <t>対象社員の氏名</t>
    <phoneticPr fontId="5"/>
  </si>
  <si>
    <t>出産日（西暦）　例）2024/1/1</t>
    <phoneticPr fontId="5"/>
  </si>
  <si>
    <t>⑥</t>
    <phoneticPr fontId="5"/>
  </si>
  <si>
    <t>⑦</t>
    <phoneticPr fontId="5"/>
  </si>
  <si>
    <t>ご用意いただく書類</t>
    <rPh sb="1" eb="3">
      <t>ヨウイ</t>
    </rPh>
    <rPh sb="7" eb="9">
      <t>ショルイ</t>
    </rPh>
    <phoneticPr fontId="5"/>
  </si>
  <si>
    <t>口座番号</t>
    <rPh sb="0" eb="1">
      <t>ザ</t>
    </rPh>
    <rPh sb="1" eb="3">
      <t>バンゴウ</t>
    </rPh>
    <phoneticPr fontId="5"/>
  </si>
  <si>
    <t>⑧</t>
    <phoneticPr fontId="5"/>
  </si>
  <si>
    <r>
      <t>パスワード設定(必須）</t>
    </r>
    <r>
      <rPr>
        <b/>
        <sz val="12"/>
        <rFont val="ＭＳ Ｐゴシック"/>
        <family val="3"/>
        <charset val="128"/>
      </rPr>
      <t>　
※半角英数30文字以内  ※記号は使用不可</t>
    </r>
    <rPh sb="5" eb="7">
      <t>セッテイ</t>
    </rPh>
    <rPh sb="8" eb="10">
      <t>ヒッス</t>
    </rPh>
    <rPh sb="14" eb="16">
      <t>ハンカク</t>
    </rPh>
    <rPh sb="16" eb="18">
      <t>エイスウ</t>
    </rPh>
    <rPh sb="20" eb="22">
      <t>モジ</t>
    </rPh>
    <rPh sb="22" eb="24">
      <t>イナイ</t>
    </rPh>
    <rPh sb="27" eb="29">
      <t>キゴウ</t>
    </rPh>
    <rPh sb="30" eb="32">
      <t>シヨウ</t>
    </rPh>
    <rPh sb="32" eb="34">
      <t>フカ</t>
    </rPh>
    <phoneticPr fontId="5"/>
  </si>
  <si>
    <t>⑨</t>
    <phoneticPr fontId="5"/>
  </si>
  <si>
    <t>提出①</t>
    <rPh sb="0" eb="2">
      <t>テイシュツ</t>
    </rPh>
    <phoneticPr fontId="5"/>
  </si>
  <si>
    <t>提出②</t>
    <rPh sb="0" eb="2">
      <t>テイシュツ</t>
    </rPh>
    <phoneticPr fontId="5"/>
  </si>
  <si>
    <t>提出③</t>
    <rPh sb="0" eb="2">
      <t>テイシュツ</t>
    </rPh>
    <phoneticPr fontId="5"/>
  </si>
  <si>
    <t>提出④</t>
    <rPh sb="0" eb="2">
      <t>テイシュツ</t>
    </rPh>
    <phoneticPr fontId="5"/>
  </si>
  <si>
    <t>提出⑤</t>
    <rPh sb="0" eb="2">
      <t>テイシュツ</t>
    </rPh>
    <phoneticPr fontId="5"/>
  </si>
  <si>
    <t>提出⑥</t>
    <rPh sb="0" eb="2">
      <t>テイシュツ</t>
    </rPh>
    <phoneticPr fontId="5"/>
  </si>
  <si>
    <t>提出⑦</t>
    <rPh sb="0" eb="2">
      <t>テイシュツ</t>
    </rPh>
    <phoneticPr fontId="5"/>
  </si>
  <si>
    <t>提出⑧</t>
    <rPh sb="0" eb="2">
      <t>テイシュツ</t>
    </rPh>
    <phoneticPr fontId="5"/>
  </si>
  <si>
    <t>提出⑨</t>
    <rPh sb="0" eb="2">
      <t>テイシュツ</t>
    </rPh>
    <phoneticPr fontId="5"/>
  </si>
  <si>
    <t>提出⑩</t>
    <rPh sb="0" eb="2">
      <t>テイシュツ</t>
    </rPh>
    <phoneticPr fontId="5"/>
  </si>
  <si>
    <t>担当者
MAIL</t>
    <rPh sb="0" eb="3">
      <t>タントウシャ</t>
    </rPh>
    <phoneticPr fontId="5"/>
  </si>
  <si>
    <t>納品先担当者名/メールアドレス</t>
    <rPh sb="0" eb="2">
      <t>ノウヒン</t>
    </rPh>
    <rPh sb="2" eb="3">
      <t>サキ</t>
    </rPh>
    <rPh sb="3" eb="6">
      <t>タントウシャ</t>
    </rPh>
    <rPh sb="6" eb="7">
      <t>メイ</t>
    </rPh>
    <phoneticPr fontId="5"/>
  </si>
  <si>
    <r>
      <t xml:space="preserve">タスクNo
</t>
    </r>
    <r>
      <rPr>
        <sz val="8"/>
        <rFont val="ＭＳ Ｐゴシック"/>
        <family val="3"/>
        <charset val="128"/>
      </rPr>
      <t>※弊社記載欄</t>
    </r>
    <rPh sb="7" eb="9">
      <t>ヘイシャ</t>
    </rPh>
    <rPh sb="9" eb="11">
      <t>キサイ</t>
    </rPh>
    <rPh sb="11" eb="12">
      <t>ラン</t>
    </rPh>
    <phoneticPr fontId="5"/>
  </si>
  <si>
    <t>□手続き関連タスク確認　□有　□無　⇒　□　コサビ地区担当者タスク変更済・センターＢＯＸ格納　</t>
    <rPh sb="1" eb="3">
      <t>テツヅ</t>
    </rPh>
    <rPh sb="4" eb="6">
      <t>カンレン</t>
    </rPh>
    <rPh sb="9" eb="11">
      <t>カクニン</t>
    </rPh>
    <phoneticPr fontId="7"/>
  </si>
  <si>
    <t>※</t>
    <phoneticPr fontId="5"/>
  </si>
  <si>
    <t>育児休業終了後14日以内に時短就業を開始されますか？</t>
    <phoneticPr fontId="5"/>
  </si>
  <si>
    <t>⑩</t>
    <phoneticPr fontId="5"/>
  </si>
  <si>
    <t>※（名義の記載がある見開きページ）又はキャッシュカードコピーを添付してください</t>
    <phoneticPr fontId="5"/>
  </si>
  <si>
    <t>担当者名：</t>
    <rPh sb="0" eb="3">
      <t>タントウシャ</t>
    </rPh>
    <rPh sb="3" eb="4">
      <t>メイ</t>
    </rPh>
    <phoneticPr fontId="5"/>
  </si>
  <si>
    <t>支給対象月</t>
    <rPh sb="0" eb="2">
      <t>シキュウ</t>
    </rPh>
    <rPh sb="2" eb="4">
      <t>タイショウ</t>
    </rPh>
    <rPh sb="4" eb="5">
      <t>ツキ</t>
    </rPh>
    <phoneticPr fontId="5"/>
  </si>
  <si>
    <t>育児時短就業給付金の支給額は、次の計算式に基づき算定されます（雇用保険法第61条の12第６項）。</t>
  </si>
  <si>
    <t>支給対象月に支払われた賃金額（※２）×100分の10</t>
  </si>
  <si>
    <t>支給対象月に支払われた賃金額×100分の10から一定の割合で逓減するように厚生労働省令で定められた率</t>
  </si>
  <si>
    <t>「育児時短就業開始時賃金日額」とは、被保険者が育児時短就業を開始した日を基準として算定した、賃金の日額をいいます。</t>
  </si>
  <si>
    <t>育児時短就業開始時賃金日額は、「育児時短就業を開始する前６ヵ月間の賃金（賃金の総支給額であり、賞与は含まない）÷180」によって算定します（雇用保険法第17条）。</t>
  </si>
  <si>
    <t>ただし、育児休業給付金にかかる育児休業、または出生時育児休業給付金にかかる出生時育児休業の終了後に、引き続き育児時間勤務をする場合は、それぞれの給付金の休業開始時賃金日額が用いられます。</t>
  </si>
  <si>
    <t>育児時短就業給付金には、所得税などは課税されません（雇用保険法第12条）。</t>
  </si>
  <si>
    <t>円/日額</t>
    <rPh sb="0" eb="1">
      <t>エン</t>
    </rPh>
    <rPh sb="2" eb="4">
      <t>ニチガク</t>
    </rPh>
    <phoneticPr fontId="5"/>
  </si>
  <si>
    <t>×30＝</t>
    <phoneticPr fontId="5"/>
  </si>
  <si>
    <t>円/月額</t>
    <rPh sb="0" eb="1">
      <t>エン</t>
    </rPh>
    <rPh sb="2" eb="4">
      <t>ゲツガク</t>
    </rPh>
    <phoneticPr fontId="5"/>
  </si>
  <si>
    <t>パーセント</t>
    <phoneticPr fontId="5"/>
  </si>
  <si>
    <t>支給対象月に支払われた賃金の額が、厚生労働省令で定める支給限度額以上である場合には、当該支給対象月において、育児時短就業給付金は支給されません（雇用保険法第61条の12第２項）。</t>
    <phoneticPr fontId="5"/>
  </si>
  <si>
    <t>※自動計算</t>
    <rPh sb="1" eb="3">
      <t>ジドウ</t>
    </rPh>
    <rPh sb="3" eb="5">
      <t>ケイサン</t>
    </rPh>
    <phoneticPr fontId="5"/>
  </si>
  <si>
    <t>※↑入力してください</t>
    <rPh sb="2" eb="4">
      <t>ニュウリョク</t>
    </rPh>
    <phoneticPr fontId="5"/>
  </si>
  <si>
    <t>育児時短就業給付金支給額シミュレーション</t>
    <rPh sb="9" eb="11">
      <t>シキュウ</t>
    </rPh>
    <rPh sb="11" eb="12">
      <t>ガク</t>
    </rPh>
    <phoneticPr fontId="5"/>
  </si>
  <si>
    <t>①育児時短就業開始時賃金日額（※１）</t>
    <phoneticPr fontId="5"/>
  </si>
  <si>
    <t>②支給対象月に支払われた賃金額（※２）</t>
    <phoneticPr fontId="5"/>
  </si>
  <si>
    <t>③厚生労働省令で定める支給限度額（令和6年8月1日）</t>
    <phoneticPr fontId="5"/>
  </si>
  <si>
    <t>④賃金低下率</t>
    <rPh sb="1" eb="3">
      <t>チンギン</t>
    </rPh>
    <rPh sb="3" eb="5">
      <t>テイカ</t>
    </rPh>
    <rPh sb="5" eb="6">
      <t>リツ</t>
    </rPh>
    <phoneticPr fontId="5"/>
  </si>
  <si>
    <t>⑦収入額（給与②）+（給付金額⑥）</t>
    <rPh sb="1" eb="3">
      <t>シュウニュウ</t>
    </rPh>
    <rPh sb="3" eb="4">
      <t>ガク</t>
    </rPh>
    <rPh sb="5" eb="7">
      <t>キュウヨ</t>
    </rPh>
    <rPh sb="11" eb="13">
      <t>キュウフ</t>
    </rPh>
    <rPh sb="13" eb="15">
      <t>キンガク</t>
    </rPh>
    <phoneticPr fontId="5"/>
  </si>
  <si>
    <t>1.育児時短就業給付金の支給額</t>
    <phoneticPr fontId="5"/>
  </si>
  <si>
    <t>2.時短就業中に支払われた賃金額が、「育児時短就業開始時賃金日額（※１）×30」の100分の90未満の場合</t>
    <phoneticPr fontId="5"/>
  </si>
  <si>
    <t>3.時短就業中に支払われた賃金額が、「育児時短就業開始時賃金日額×30」の100分の90以上（100分の100以下）の場合</t>
    <phoneticPr fontId="5"/>
  </si>
  <si>
    <t>4.育児時短就業開始時賃金日額（※１）</t>
    <phoneticPr fontId="5"/>
  </si>
  <si>
    <t>5.支給対象月に支払われた賃金額（※２）</t>
    <phoneticPr fontId="5"/>
  </si>
  <si>
    <t>6.所得税などの課税</t>
    <phoneticPr fontId="5"/>
  </si>
  <si>
    <t>□社保委託有り　⇒育児休業明　月変タスクＮｏ記載（　　　　　　　　　　　　　　　　　　　　　　　）※タスクが無ければ起動　□社保委託無し　</t>
    <rPh sb="1" eb="3">
      <t>シャホ</t>
    </rPh>
    <rPh sb="3" eb="5">
      <t>イタク</t>
    </rPh>
    <rPh sb="9" eb="11">
      <t>イクジ</t>
    </rPh>
    <rPh sb="11" eb="13">
      <t>キュウギョウ</t>
    </rPh>
    <rPh sb="13" eb="14">
      <t>ア</t>
    </rPh>
    <rPh sb="15" eb="17">
      <t>ゲッペン</t>
    </rPh>
    <rPh sb="22" eb="24">
      <t>キサイ</t>
    </rPh>
    <rPh sb="54" eb="55">
      <t>ナ</t>
    </rPh>
    <rPh sb="58" eb="60">
      <t>キドウ</t>
    </rPh>
    <rPh sb="62" eb="64">
      <t>シャホ</t>
    </rPh>
    <rPh sb="64" eb="66">
      <t>イタク</t>
    </rPh>
    <phoneticPr fontId="7"/>
  </si>
  <si>
    <t>⑤給付金支給率</t>
    <rPh sb="1" eb="4">
      <t>キュウフキン</t>
    </rPh>
    <rPh sb="4" eb="6">
      <t>シキュウ</t>
    </rPh>
    <rPh sb="6" eb="7">
      <t>リツ</t>
    </rPh>
    <phoneticPr fontId="5"/>
  </si>
  <si>
    <t>⑥給付金額（支給対象月に支払われた賃金額）×（給付金支給率）</t>
    <rPh sb="1" eb="3">
      <t>キュウフ</t>
    </rPh>
    <rPh sb="3" eb="5">
      <t>キンガク</t>
    </rPh>
    <rPh sb="23" eb="26">
      <t>キュウフキン</t>
    </rPh>
    <rPh sb="26" eb="29">
      <t>シキュウリツ</t>
    </rPh>
    <phoneticPr fontId="5"/>
  </si>
  <si>
    <t>※固定値（例年8月に変更されます）</t>
    <rPh sb="1" eb="4">
      <t>コテイチ</t>
    </rPh>
    <rPh sb="5" eb="7">
      <t>レイネン</t>
    </rPh>
    <rPh sb="8" eb="9">
      <t>ガツ</t>
    </rPh>
    <rPh sb="10" eb="12">
      <t>ヘンコウ</t>
    </rPh>
    <phoneticPr fontId="5"/>
  </si>
  <si>
    <t>※③の支給限度額を超える場合は給付額が調整されます。</t>
    <rPh sb="3" eb="5">
      <t>シキュウ</t>
    </rPh>
    <rPh sb="5" eb="7">
      <t>ゲンド</t>
    </rPh>
    <rPh sb="7" eb="8">
      <t>ガク</t>
    </rPh>
    <rPh sb="9" eb="10">
      <t>コ</t>
    </rPh>
    <rPh sb="12" eb="14">
      <t>バアイ</t>
    </rPh>
    <rPh sb="15" eb="17">
      <t>キュウフ</t>
    </rPh>
    <rPh sb="17" eb="18">
      <t>ガク</t>
    </rPh>
    <rPh sb="19" eb="21">
      <t>チョウセイ</t>
    </rPh>
    <phoneticPr fontId="5"/>
  </si>
  <si>
    <t>本来の週所定労働時間</t>
    <rPh sb="0" eb="2">
      <t>ホンライ</t>
    </rPh>
    <rPh sb="3" eb="4">
      <t>シュウ</t>
    </rPh>
    <rPh sb="4" eb="6">
      <t>ショテイ</t>
    </rPh>
    <rPh sb="6" eb="8">
      <t>ロウドウ</t>
    </rPh>
    <rPh sb="8" eb="10">
      <t>ジカン</t>
    </rPh>
    <phoneticPr fontId="5"/>
  </si>
  <si>
    <t>育児時短就業中の週所定労働時間</t>
    <rPh sb="0" eb="2">
      <t>イクジ</t>
    </rPh>
    <rPh sb="2" eb="4">
      <t>ジタン</t>
    </rPh>
    <rPh sb="4" eb="7">
      <t>シュウギョウチュウ</t>
    </rPh>
    <rPh sb="8" eb="9">
      <t>シュウ</t>
    </rPh>
    <rPh sb="9" eb="11">
      <t>ショテイ</t>
    </rPh>
    <rPh sb="11" eb="13">
      <t>ロウドウ</t>
    </rPh>
    <rPh sb="13" eb="15">
      <t>ジカン</t>
    </rPh>
    <phoneticPr fontId="5"/>
  </si>
  <si>
    <t>時間</t>
    <rPh sb="0" eb="2">
      <t>ジカン</t>
    </rPh>
    <phoneticPr fontId="5"/>
  </si>
  <si>
    <t>分</t>
    <rPh sb="0" eb="1">
      <t>フン</t>
    </rPh>
    <phoneticPr fontId="5"/>
  </si>
  <si>
    <t>育児時短就業期間　開始日</t>
    <rPh sb="0" eb="2">
      <t>イクジ</t>
    </rPh>
    <rPh sb="2" eb="4">
      <t>ジタン</t>
    </rPh>
    <rPh sb="4" eb="6">
      <t>シュウギョウ</t>
    </rPh>
    <rPh sb="6" eb="8">
      <t>キカン</t>
    </rPh>
    <phoneticPr fontId="5"/>
  </si>
  <si>
    <t>育児時短就業期間　終了日（予定日）</t>
    <phoneticPr fontId="5"/>
  </si>
  <si>
    <t>■20時間未満の場合
小学校就学の始期に達するまでに20時間以上となる見込み</t>
    <rPh sb="3" eb="5">
      <t>ジカン</t>
    </rPh>
    <rPh sb="5" eb="7">
      <t>ミマン</t>
    </rPh>
    <rPh sb="8" eb="10">
      <t>バアイ</t>
    </rPh>
    <rPh sb="11" eb="14">
      <t>ショウガッコウ</t>
    </rPh>
    <rPh sb="14" eb="16">
      <t>シュウガク</t>
    </rPh>
    <rPh sb="17" eb="19">
      <t>シキ</t>
    </rPh>
    <rPh sb="20" eb="21">
      <t>タッ</t>
    </rPh>
    <rPh sb="28" eb="32">
      <t>ジカンイジョウ</t>
    </rPh>
    <rPh sb="35" eb="37">
      <t>ミコ</t>
    </rPh>
    <phoneticPr fontId="5"/>
  </si>
  <si>
    <t>■シフト制で就労している方
時短開始前6ヶ月間における実際の労働時間の平均をご記入下さい</t>
    <rPh sb="4" eb="5">
      <t>セイ</t>
    </rPh>
    <rPh sb="6" eb="8">
      <t>シュウロウ</t>
    </rPh>
    <rPh sb="12" eb="13">
      <t>カタ</t>
    </rPh>
    <rPh sb="14" eb="16">
      <t>ジタン</t>
    </rPh>
    <rPh sb="16" eb="18">
      <t>カイシ</t>
    </rPh>
    <rPh sb="18" eb="19">
      <t>マエ</t>
    </rPh>
    <rPh sb="21" eb="22">
      <t>ゲツ</t>
    </rPh>
    <rPh sb="22" eb="23">
      <t>カン</t>
    </rPh>
    <rPh sb="27" eb="29">
      <t>ジッサイ</t>
    </rPh>
    <rPh sb="30" eb="32">
      <t>ロウドウ</t>
    </rPh>
    <rPh sb="32" eb="34">
      <t>ジカン</t>
    </rPh>
    <rPh sb="35" eb="37">
      <t>ヘイキン</t>
    </rPh>
    <rPh sb="39" eb="41">
      <t>キニュウ</t>
    </rPh>
    <rPh sb="41" eb="42">
      <t>クダ</t>
    </rPh>
    <phoneticPr fontId="5"/>
  </si>
  <si>
    <t>育児時短就業終了年月日</t>
    <rPh sb="0" eb="2">
      <t>イクジ</t>
    </rPh>
    <rPh sb="2" eb="4">
      <t>ジタン</t>
    </rPh>
    <rPh sb="4" eb="6">
      <t>シュウギョウ</t>
    </rPh>
    <rPh sb="6" eb="8">
      <t>シュウリョウ</t>
    </rPh>
    <rPh sb="8" eb="11">
      <t>ネンガッピ</t>
    </rPh>
    <phoneticPr fontId="5"/>
  </si>
  <si>
    <t>「いいえ」：時短勤務開始日から遡って24か月分の賃金台帳、タイムカードと母子手帳（出生届出済証明のページと分娩予定日が記載されたページ）の添付をお願いします。</t>
    <rPh sb="6" eb="8">
      <t>ジタン</t>
    </rPh>
    <rPh sb="8" eb="10">
      <t>キンム</t>
    </rPh>
    <rPh sb="10" eb="12">
      <t>カイシ</t>
    </rPh>
    <rPh sb="12" eb="13">
      <t>ビ</t>
    </rPh>
    <rPh sb="15" eb="16">
      <t>サカノボ</t>
    </rPh>
    <rPh sb="21" eb="23">
      <t>ゲツブン</t>
    </rPh>
    <rPh sb="24" eb="26">
      <t>チンギン</t>
    </rPh>
    <rPh sb="26" eb="28">
      <t>ダイチョウ</t>
    </rPh>
    <rPh sb="36" eb="38">
      <t>ボシ</t>
    </rPh>
    <rPh sb="38" eb="40">
      <t>テチョウ</t>
    </rPh>
    <rPh sb="69" eb="71">
      <t>テンプ</t>
    </rPh>
    <rPh sb="73" eb="74">
      <t>ネガ</t>
    </rPh>
    <phoneticPr fontId="5"/>
  </si>
  <si>
    <t>□雇用保険被保険者　or　□特別加入者等（育児時短就業給付は対象外）□雇用保険資格取得日　　年　　月　　日</t>
    <rPh sb="35" eb="37">
      <t>コヨウ</t>
    </rPh>
    <rPh sb="37" eb="39">
      <t>ホケン</t>
    </rPh>
    <rPh sb="39" eb="41">
      <t>シカク</t>
    </rPh>
    <rPh sb="41" eb="43">
      <t>シュトク</t>
    </rPh>
    <rPh sb="43" eb="44">
      <t>ビ</t>
    </rPh>
    <rPh sb="46" eb="47">
      <t>ネン</t>
    </rPh>
    <rPh sb="49" eb="50">
      <t>ガツ</t>
    </rPh>
    <rPh sb="52" eb="53">
      <t>ニチ</t>
    </rPh>
    <phoneticPr fontId="5"/>
  </si>
  <si>
    <t>同意書の書式はこちらをクリックしてください</t>
    <rPh sb="0" eb="3">
      <t>ドウイショ</t>
    </rPh>
    <rPh sb="4" eb="6">
      <t>ショシキ</t>
    </rPh>
    <phoneticPr fontId="5"/>
  </si>
  <si>
    <t>⑪</t>
    <phoneticPr fontId="5"/>
  </si>
  <si>
    <t>※時短勤務がわかる、労働条件通知書等の添付が困難な方は、育児時短就業期間等に係る証明書を添付してください。</t>
    <rPh sb="19" eb="21">
      <t>テンプ</t>
    </rPh>
    <rPh sb="22" eb="24">
      <t>コンナン</t>
    </rPh>
    <rPh sb="25" eb="26">
      <t>カタ</t>
    </rPh>
    <rPh sb="44" eb="46">
      <t>テンプ</t>
    </rPh>
    <phoneticPr fontId="5"/>
  </si>
  <si>
    <t>育児時短就業期間等に係る証明書の書式はコチラをクリックしてください</t>
    <rPh sb="16" eb="18">
      <t>ショシキ</t>
    </rPh>
    <phoneticPr fontId="5"/>
  </si>
  <si>
    <t>※2025（令和7）年4月1日より前から育児時短就業されている方は、2025（令和7）年4月1日を育児時短就業の開始日とみなし、回答してください。</t>
    <rPh sb="64" eb="66">
      <t>カイトウ</t>
    </rPh>
    <phoneticPr fontId="5"/>
  </si>
  <si>
    <t>対象社員の電話番号</t>
    <rPh sb="5" eb="7">
      <t>デンワ</t>
    </rPh>
    <rPh sb="7" eb="9">
      <t>バンゴウ</t>
    </rPh>
    <phoneticPr fontId="5"/>
  </si>
  <si>
    <t>※申請一回につき手数料3,000円（税別）次回年会費・手数料請求に合算とさせて頂きます</t>
    <rPh sb="19" eb="20">
      <t>ベツ</t>
    </rPh>
    <phoneticPr fontId="5"/>
  </si>
  <si>
    <t>※最長でお子様の2歳の誕生日の前々日迄</t>
    <rPh sb="1" eb="3">
      <t>サイチョウ</t>
    </rPh>
    <rPh sb="5" eb="7">
      <t>コサマ</t>
    </rPh>
    <rPh sb="9" eb="10">
      <t>サイ</t>
    </rPh>
    <rPh sb="11" eb="14">
      <t>タンジョウビ</t>
    </rPh>
    <rPh sb="15" eb="18">
      <t>ゼンゼンジツ</t>
    </rPh>
    <rPh sb="18" eb="19">
      <t>マデ</t>
    </rPh>
    <phoneticPr fontId="5"/>
  </si>
  <si>
    <t>　　　育児時短就業給付手続き連絡票</t>
    <rPh sb="11" eb="13">
      <t>テツヅ</t>
    </rPh>
    <phoneticPr fontId="5"/>
  </si>
  <si>
    <t>受給確認後の育児時短就業給付金受給申請の代行申請についてお答え下さい。（受給確認のみ弊社で行う場合は、別途手数料はかかりません。）</t>
    <rPh sb="0" eb="2">
      <t>ジュキュウ</t>
    </rPh>
    <rPh sb="2" eb="4">
      <t>カクニン</t>
    </rPh>
    <rPh sb="4" eb="5">
      <t>ゴ</t>
    </rPh>
    <rPh sb="6" eb="8">
      <t>イクジ</t>
    </rPh>
    <rPh sb="8" eb="10">
      <t>ジタン</t>
    </rPh>
    <rPh sb="10" eb="12">
      <t>シュウギョウ</t>
    </rPh>
    <rPh sb="12" eb="15">
      <t>キュウフキン</t>
    </rPh>
    <rPh sb="15" eb="17">
      <t>ジュキュウ</t>
    </rPh>
    <rPh sb="17" eb="19">
      <t>シンセイ</t>
    </rPh>
    <rPh sb="20" eb="22">
      <t>ダイコウ</t>
    </rPh>
    <rPh sb="22" eb="24">
      <t>シンセイ</t>
    </rPh>
    <rPh sb="29" eb="30">
      <t>コタ</t>
    </rPh>
    <rPh sb="31" eb="32">
      <t>クダ</t>
    </rPh>
    <rPh sb="36" eb="40">
      <t>ジュキュウカクニン</t>
    </rPh>
    <rPh sb="42" eb="44">
      <t>ヘイシャ</t>
    </rPh>
    <rPh sb="45" eb="46">
      <t>オコナ</t>
    </rPh>
    <rPh sb="47" eb="49">
      <t>バアイ</t>
    </rPh>
    <rPh sb="51" eb="53">
      <t>ベット</t>
    </rPh>
    <rPh sb="53" eb="56">
      <t>テスウリョウ</t>
    </rPh>
    <phoneticPr fontId="5"/>
  </si>
  <si>
    <t>□一般被保険者※1週の所定労働時間および1月の所定労働日数が常時雇用者の4分の3以上</t>
    <phoneticPr fontId="5"/>
  </si>
  <si>
    <t>□短時間労働者※特定適用事業所に該当</t>
    <rPh sb="16" eb="18">
      <t>ガイトウ</t>
    </rPh>
    <phoneticPr fontId="5"/>
  </si>
  <si>
    <t>詳細はこちらをクリックしてください</t>
    <rPh sb="0" eb="2">
      <t>ショウサイ</t>
    </rPh>
    <phoneticPr fontId="5"/>
  </si>
  <si>
    <t>以下を下回る場合は、社会保険の喪失が必要となります。退社・喪失連絡票をお送りくださいませ。</t>
    <rPh sb="0" eb="2">
      <t>イカ</t>
    </rPh>
    <rPh sb="3" eb="5">
      <t>シタマワ</t>
    </rPh>
    <rPh sb="6" eb="8">
      <t>バアイ</t>
    </rPh>
    <rPh sb="10" eb="14">
      <t>シャカイホケン</t>
    </rPh>
    <rPh sb="15" eb="17">
      <t>ソウシツ</t>
    </rPh>
    <rPh sb="18" eb="20">
      <t>ヒツヨウ</t>
    </rPh>
    <rPh sb="26" eb="28">
      <t>タイシャ</t>
    </rPh>
    <rPh sb="29" eb="31">
      <t>ソウシツ</t>
    </rPh>
    <rPh sb="31" eb="34">
      <t>レンラクヒョウ</t>
    </rPh>
    <rPh sb="36" eb="37">
      <t>オク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</si>
</sst>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yyyy&quot;年&quot;m&quot;月&quot;;@"/>
    <numFmt numFmtId="179" formatCode="#,##0_ ;[Red]\-#,##0\ "/>
  </numFmts>
  <fonts count="43" x14ac:knownFonts="1">
    <font>
      <sz val="11"/>
      <color theme="1"/>
      <name val="ＭＳ Ｐゴシック"/>
      <charset val="134"/>
      <scheme val="minor"/>
    </font>
    <font>
      <sz val="11"/>
      <name val="ＭＳ Ｐゴシック"/>
      <family val="3"/>
      <charset val="128"/>
    </font>
    <font>
      <sz val="18"/>
      <name val="ＭＳ Ｐゴシック"/>
      <family val="3"/>
      <charset val="128"/>
    </font>
    <font>
      <b/>
      <sz val="14"/>
      <name val="ＭＳ Ｐゴシック"/>
      <family val="3"/>
      <charset val="128"/>
    </font>
    <font>
      <sz val="14"/>
      <name val="ＭＳ Ｐゴシック"/>
      <family val="3"/>
      <charset val="128"/>
    </font>
    <font>
      <sz val="6"/>
      <name val="ＭＳ Ｐゴシック"/>
      <family val="3"/>
      <charset val="128"/>
      <scheme val="minor"/>
    </font>
    <font>
      <b/>
      <sz val="26"/>
      <name val="ＭＳ Ｐゴシック"/>
      <family val="3"/>
      <charset val="128"/>
    </font>
    <font>
      <sz val="6"/>
      <name val="ＭＳ Ｐゴシック"/>
      <family val="3"/>
      <charset val="128"/>
    </font>
    <font>
      <sz val="12"/>
      <color theme="1"/>
      <name val="ＭＳ Ｐゴシック"/>
      <family val="3"/>
      <charset val="128"/>
    </font>
    <font>
      <sz val="16"/>
      <name val="ＭＳ Ｐゴシック"/>
      <family val="3"/>
      <charset val="128"/>
    </font>
    <font>
      <sz val="10"/>
      <name val="ＭＳ Ｐゴシック"/>
      <family val="3"/>
      <charset val="128"/>
    </font>
    <font>
      <sz val="9"/>
      <color theme="1"/>
      <name val="ＭＳ Ｐゴシック"/>
      <family val="3"/>
      <charset val="128"/>
      <scheme val="minor"/>
    </font>
    <font>
      <b/>
      <sz val="12"/>
      <name val="ＭＳ Ｐゴシック"/>
      <family val="3"/>
      <charset val="128"/>
    </font>
    <font>
      <b/>
      <sz val="48"/>
      <name val="ＭＳ Ｐゴシック"/>
      <family val="3"/>
      <charset val="128"/>
    </font>
    <font>
      <b/>
      <sz val="16"/>
      <name val="ＭＳ Ｐゴシック"/>
      <family val="3"/>
      <charset val="128"/>
    </font>
    <font>
      <sz val="6"/>
      <name val="ＭＳ Ｐゴシック"/>
      <family val="2"/>
      <charset val="128"/>
      <scheme val="minor"/>
    </font>
    <font>
      <b/>
      <sz val="11"/>
      <color theme="1"/>
      <name val="ＭＳ Ｐゴシック"/>
      <family val="3"/>
      <charset val="128"/>
      <scheme val="minor"/>
    </font>
    <font>
      <b/>
      <sz val="8"/>
      <name val="ＭＳ Ｐゴシック"/>
      <family val="3"/>
      <charset val="128"/>
    </font>
    <font>
      <b/>
      <sz val="9"/>
      <name val="ＭＳ Ｐゴシック"/>
      <family val="3"/>
      <charset val="128"/>
    </font>
    <font>
      <sz val="9"/>
      <color rgb="FF000000"/>
      <name val="Meiryo UI"/>
      <family val="3"/>
      <charset val="128"/>
    </font>
    <font>
      <b/>
      <sz val="11"/>
      <name val="ＭＳ Ｐゴシック"/>
      <family val="3"/>
      <charset val="128"/>
    </font>
    <font>
      <u/>
      <sz val="11"/>
      <color theme="10"/>
      <name val="ＭＳ Ｐゴシック"/>
      <family val="3"/>
      <charset val="128"/>
      <scheme val="minor"/>
    </font>
    <font>
      <u/>
      <sz val="14"/>
      <color theme="10"/>
      <name val="ＭＳ Ｐゴシック"/>
      <family val="3"/>
      <charset val="128"/>
      <scheme val="minor"/>
    </font>
    <font>
      <b/>
      <sz val="18"/>
      <name val="ＭＳ Ｐゴシック"/>
      <family val="3"/>
      <charset val="128"/>
    </font>
    <font>
      <b/>
      <sz val="20"/>
      <name val="ＭＳ Ｐゴシック"/>
      <family val="3"/>
      <charset val="128"/>
    </font>
    <font>
      <sz val="8"/>
      <name val="ＭＳ Ｐゴシック"/>
      <family val="3"/>
      <charset val="128"/>
    </font>
    <font>
      <sz val="11"/>
      <color theme="1"/>
      <name val="ＭＳ Ｐゴシック"/>
      <family val="3"/>
      <charset val="128"/>
      <scheme val="minor"/>
    </font>
    <font>
      <sz val="14"/>
      <color theme="0"/>
      <name val="ＭＳ Ｐゴシック"/>
      <family val="3"/>
      <charset val="128"/>
    </font>
    <font>
      <sz val="11"/>
      <color theme="1"/>
      <name val="メイリオ"/>
      <family val="3"/>
      <charset val="128"/>
    </font>
    <font>
      <sz val="12"/>
      <color rgb="FF212529"/>
      <name val="メイリオ"/>
      <family val="3"/>
      <charset val="128"/>
    </font>
    <font>
      <b/>
      <sz val="11"/>
      <color theme="1"/>
      <name val="メイリオ"/>
      <family val="3"/>
      <charset val="128"/>
    </font>
    <font>
      <b/>
      <sz val="18"/>
      <color theme="1"/>
      <name val="メイリオ"/>
      <family val="3"/>
      <charset val="128"/>
    </font>
    <font>
      <b/>
      <sz val="14"/>
      <color theme="1"/>
      <name val="メイリオ"/>
      <family val="3"/>
      <charset val="128"/>
    </font>
    <font>
      <b/>
      <u/>
      <sz val="16"/>
      <color theme="1"/>
      <name val="メイリオ"/>
      <family val="3"/>
      <charset val="128"/>
    </font>
    <font>
      <sz val="8"/>
      <color theme="1"/>
      <name val="メイリオ"/>
      <family val="3"/>
      <charset val="128"/>
    </font>
    <font>
      <sz val="11"/>
      <color theme="0"/>
      <name val="メイリオ"/>
      <family val="3"/>
      <charset val="128"/>
    </font>
    <font>
      <b/>
      <sz val="24"/>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scheme val="minor"/>
    </font>
    <font>
      <u/>
      <sz val="10"/>
      <color theme="10"/>
      <name val="ＭＳ Ｐゴシック"/>
      <family val="3"/>
      <charset val="128"/>
      <scheme val="minor"/>
    </font>
    <font>
      <sz val="12"/>
      <color rgb="FFFF0000"/>
      <name val="ＭＳ Ｐゴシック"/>
      <family val="3"/>
      <charset val="128"/>
    </font>
    <font>
      <b/>
      <sz val="16"/>
      <color theme="1"/>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s>
  <borders count="3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style="thin">
        <color auto="1"/>
      </top>
      <bottom style="medium">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style="hair">
        <color auto="1"/>
      </right>
      <top/>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style="medium">
        <color auto="1"/>
      </right>
      <top/>
      <bottom style="medium">
        <color auto="1"/>
      </bottom>
      <diagonal/>
    </border>
    <border>
      <left/>
      <right/>
      <top style="mediumDashed">
        <color auto="1"/>
      </top>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medium">
        <color indexed="64"/>
      </bottom>
      <diagonal/>
    </border>
  </borders>
  <cellStyleXfs count="5">
    <xf numFmtId="0" fontId="0" fillId="0" borderId="0"/>
    <xf numFmtId="0" fontId="1" fillId="0" borderId="0"/>
    <xf numFmtId="0" fontId="1" fillId="0" borderId="0"/>
    <xf numFmtId="0" fontId="21" fillId="0" borderId="0" applyNumberFormat="0" applyFill="0" applyBorder="0" applyAlignment="0" applyProtection="0"/>
    <xf numFmtId="38" fontId="26" fillId="0" borderId="0" applyFont="0" applyFill="0" applyBorder="0" applyAlignment="0" applyProtection="0">
      <alignment vertical="center"/>
    </xf>
  </cellStyleXfs>
  <cellXfs count="213">
    <xf numFmtId="0" fontId="0" fillId="0" borderId="0" xfId="0"/>
    <xf numFmtId="0" fontId="1" fillId="0" borderId="0" xfId="0" applyFont="1" applyAlignment="1">
      <alignment vertical="center"/>
    </xf>
    <xf numFmtId="0" fontId="1" fillId="0" borderId="4" xfId="0" applyFont="1" applyBorder="1" applyAlignment="1">
      <alignment horizontal="center" vertical="center" shrinkToFit="1"/>
    </xf>
    <xf numFmtId="0" fontId="1" fillId="0" borderId="0" xfId="0" applyFont="1" applyAlignment="1">
      <alignment horizontal="center" vertical="center" shrinkToFit="1"/>
    </xf>
    <xf numFmtId="0" fontId="1" fillId="0" borderId="0" xfId="0" applyFont="1" applyAlignment="1">
      <alignment horizontal="right" vertical="center" shrinkToFit="1"/>
    </xf>
    <xf numFmtId="0" fontId="1" fillId="0" borderId="20" xfId="0" applyFont="1" applyBorder="1" applyAlignment="1">
      <alignment horizontal="center" vertical="center" shrinkToFit="1"/>
    </xf>
    <xf numFmtId="0" fontId="6" fillId="0" borderId="0" xfId="0" applyFont="1" applyAlignment="1">
      <alignment vertical="center"/>
    </xf>
    <xf numFmtId="0" fontId="1" fillId="0" borderId="0" xfId="0" applyFont="1" applyAlignment="1">
      <alignment horizontal="left" vertical="center" shrinkToFit="1"/>
    </xf>
    <xf numFmtId="0" fontId="1" fillId="0" borderId="0" xfId="0" applyFont="1" applyAlignment="1">
      <alignment horizontal="left" vertical="center"/>
    </xf>
    <xf numFmtId="0" fontId="8" fillId="0" borderId="0" xfId="0" applyFont="1" applyAlignment="1">
      <alignment horizontal="left" vertical="center" shrinkToFit="1"/>
    </xf>
    <xf numFmtId="0" fontId="13" fillId="0" borderId="0" xfId="1" applyFont="1" applyAlignment="1">
      <alignment vertical="center" wrapText="1" shrinkToFit="1" readingOrder="2"/>
    </xf>
    <xf numFmtId="0" fontId="14" fillId="0" borderId="0" xfId="0" applyFont="1" applyAlignment="1">
      <alignment horizontal="center" vertical="center" wrapText="1"/>
    </xf>
    <xf numFmtId="0" fontId="9" fillId="0" borderId="0" xfId="0" applyFont="1" applyAlignment="1">
      <alignment horizontal="left" vertical="center"/>
    </xf>
    <xf numFmtId="0" fontId="14" fillId="0" borderId="0" xfId="0" applyFont="1" applyAlignment="1">
      <alignment horizontal="left" vertical="center"/>
    </xf>
    <xf numFmtId="14" fontId="14" fillId="0" borderId="0" xfId="1" applyNumberFormat="1" applyFont="1" applyAlignment="1">
      <alignment horizontal="left" vertical="center" wrapText="1" shrinkToFit="1" readingOrder="2"/>
    </xf>
    <xf numFmtId="0" fontId="12" fillId="0" borderId="0" xfId="0" applyFont="1" applyAlignment="1">
      <alignment horizontal="center" vertical="center" wrapText="1"/>
    </xf>
    <xf numFmtId="0" fontId="12" fillId="0" borderId="0" xfId="0" applyFont="1" applyAlignment="1">
      <alignment horizontal="left" vertical="center"/>
    </xf>
    <xf numFmtId="0" fontId="16" fillId="0" borderId="0" xfId="0" applyFont="1" applyAlignment="1">
      <alignment vertical="center"/>
    </xf>
    <xf numFmtId="0" fontId="9" fillId="0" borderId="0" xfId="0" applyFont="1" applyAlignment="1">
      <alignment vertical="center"/>
    </xf>
    <xf numFmtId="0" fontId="8" fillId="0" borderId="25" xfId="0" applyFont="1" applyBorder="1" applyAlignment="1">
      <alignment vertical="center" shrinkToFit="1"/>
    </xf>
    <xf numFmtId="0" fontId="12" fillId="0" borderId="0" xfId="0" applyFont="1" applyAlignment="1">
      <alignment vertical="center"/>
    </xf>
    <xf numFmtId="14" fontId="14" fillId="0" borderId="27" xfId="1" applyNumberFormat="1" applyFont="1" applyBorder="1" applyAlignment="1">
      <alignment vertical="center" wrapText="1" shrinkToFit="1" readingOrder="2"/>
    </xf>
    <xf numFmtId="14" fontId="14" fillId="0" borderId="28" xfId="1" applyNumberFormat="1" applyFont="1" applyBorder="1" applyAlignment="1">
      <alignment vertical="center" wrapText="1" shrinkToFit="1" readingOrder="2"/>
    </xf>
    <xf numFmtId="14" fontId="14" fillId="0" borderId="29" xfId="1" applyNumberFormat="1" applyFont="1" applyBorder="1" applyAlignment="1">
      <alignment vertical="center" wrapText="1" shrinkToFit="1" readingOrder="2"/>
    </xf>
    <xf numFmtId="14" fontId="17" fillId="0" borderId="0" xfId="1" applyNumberFormat="1" applyFont="1" applyAlignment="1">
      <alignment horizontal="center" vertical="top" wrapText="1" shrinkToFit="1" readingOrder="2"/>
    </xf>
    <xf numFmtId="14" fontId="14" fillId="0" borderId="6" xfId="1" applyNumberFormat="1" applyFont="1" applyBorder="1" applyAlignment="1">
      <alignment vertical="center" wrapText="1" shrinkToFit="1" readingOrder="2"/>
    </xf>
    <xf numFmtId="14" fontId="14" fillId="0" borderId="7" xfId="1" applyNumberFormat="1" applyFont="1" applyBorder="1" applyAlignment="1">
      <alignment vertical="center" wrapText="1" shrinkToFit="1" readingOrder="2"/>
    </xf>
    <xf numFmtId="14" fontId="14" fillId="0" borderId="21" xfId="1" applyNumberFormat="1" applyFont="1" applyBorder="1" applyAlignment="1">
      <alignment vertical="center" wrapText="1" shrinkToFit="1" readingOrder="2"/>
    </xf>
    <xf numFmtId="14" fontId="14" fillId="0" borderId="8" xfId="1" applyNumberFormat="1" applyFont="1" applyBorder="1" applyAlignment="1">
      <alignment horizontal="left" vertical="center" wrapText="1" shrinkToFit="1" readingOrder="2"/>
    </xf>
    <xf numFmtId="14" fontId="17" fillId="0" borderId="22" xfId="1" applyNumberFormat="1" applyFont="1" applyBorder="1" applyAlignment="1">
      <alignment horizontal="center" vertical="top" wrapText="1" shrinkToFit="1" readingOrder="2"/>
    </xf>
    <xf numFmtId="14" fontId="14" fillId="0" borderId="9" xfId="1" applyNumberFormat="1" applyFont="1" applyBorder="1" applyAlignment="1">
      <alignment horizontal="left" vertical="center" wrapText="1" shrinkToFit="1" readingOrder="2"/>
    </xf>
    <xf numFmtId="14" fontId="17" fillId="0" borderId="10" xfId="1" applyNumberFormat="1" applyFont="1" applyBorder="1" applyAlignment="1">
      <alignment vertical="top" wrapText="1" shrinkToFit="1" readingOrder="2"/>
    </xf>
    <xf numFmtId="14" fontId="17" fillId="0" borderId="24" xfId="1" applyNumberFormat="1" applyFont="1" applyBorder="1" applyAlignment="1">
      <alignment vertical="top" wrapText="1" shrinkToFit="1" readingOrder="2"/>
    </xf>
    <xf numFmtId="0" fontId="13" fillId="0" borderId="0" xfId="1" applyFont="1" applyAlignment="1">
      <alignment horizontal="center" vertical="center" wrapText="1" shrinkToFit="1" readingOrder="2"/>
    </xf>
    <xf numFmtId="14" fontId="14" fillId="0" borderId="8" xfId="1" applyNumberFormat="1" applyFont="1" applyBorder="1" applyAlignment="1">
      <alignment vertical="center" wrapText="1" shrinkToFit="1" readingOrder="1"/>
    </xf>
    <xf numFmtId="0" fontId="28" fillId="0" borderId="0" xfId="0" applyFont="1"/>
    <xf numFmtId="0" fontId="31" fillId="0" borderId="0" xfId="0" applyFont="1"/>
    <xf numFmtId="0" fontId="32" fillId="0" borderId="0" xfId="0" applyFont="1"/>
    <xf numFmtId="0" fontId="28" fillId="0" borderId="29" xfId="0" applyFont="1" applyBorder="1"/>
    <xf numFmtId="0" fontId="28" fillId="0" borderId="29" xfId="0" applyFont="1" applyBorder="1" applyAlignment="1">
      <alignment horizontal="right"/>
    </xf>
    <xf numFmtId="0" fontId="28" fillId="0" borderId="29" xfId="0" applyFont="1" applyBorder="1" applyAlignment="1">
      <alignment shrinkToFit="1"/>
    </xf>
    <xf numFmtId="179" fontId="28" fillId="0" borderId="0" xfId="4" applyNumberFormat="1" applyFont="1" applyBorder="1" applyAlignment="1">
      <alignment horizontal="center"/>
    </xf>
    <xf numFmtId="38" fontId="28" fillId="0" borderId="0" xfId="4" applyFont="1" applyBorder="1" applyAlignment="1">
      <alignment horizontal="center"/>
    </xf>
    <xf numFmtId="0" fontId="28" fillId="0" borderId="7" xfId="0" applyFont="1" applyBorder="1"/>
    <xf numFmtId="0" fontId="28" fillId="0" borderId="21" xfId="0" applyFont="1" applyBorder="1"/>
    <xf numFmtId="0" fontId="30" fillId="0" borderId="8" xfId="0" applyFont="1" applyBorder="1" applyAlignment="1">
      <alignment horizontal="left" shrinkToFit="1"/>
    </xf>
    <xf numFmtId="0" fontId="30" fillId="0" borderId="0" xfId="0" applyFont="1" applyAlignment="1">
      <alignment horizontal="left" shrinkToFit="1"/>
    </xf>
    <xf numFmtId="0" fontId="28" fillId="0" borderId="22" xfId="0" applyFont="1" applyBorder="1"/>
    <xf numFmtId="0" fontId="28" fillId="0" borderId="8" xfId="0" applyFont="1" applyBorder="1"/>
    <xf numFmtId="0" fontId="34" fillId="0" borderId="0" xfId="0" applyFont="1" applyAlignment="1">
      <alignment vertical="top"/>
    </xf>
    <xf numFmtId="0" fontId="30" fillId="0" borderId="8" xfId="0" applyFont="1" applyBorder="1"/>
    <xf numFmtId="0" fontId="30" fillId="0" borderId="9" xfId="0" applyFont="1" applyBorder="1"/>
    <xf numFmtId="0" fontId="28" fillId="0" borderId="10" xfId="0" applyFont="1" applyBorder="1"/>
    <xf numFmtId="0" fontId="34" fillId="0" borderId="10" xfId="0" applyFont="1" applyBorder="1" applyAlignment="1">
      <alignment vertical="top"/>
    </xf>
    <xf numFmtId="38" fontId="28" fillId="0" borderId="10" xfId="4" applyFont="1" applyBorder="1" applyAlignment="1">
      <alignment horizontal="center"/>
    </xf>
    <xf numFmtId="0" fontId="28" fillId="0" borderId="24" xfId="0" applyFont="1" applyBorder="1"/>
    <xf numFmtId="0" fontId="30" fillId="0" borderId="6" xfId="0" applyFont="1" applyBorder="1"/>
    <xf numFmtId="0" fontId="30" fillId="0" borderId="0" xfId="0" applyFont="1"/>
    <xf numFmtId="0" fontId="33" fillId="0" borderId="10" xfId="0" applyFont="1" applyBorder="1"/>
    <xf numFmtId="0" fontId="10" fillId="0" borderId="19" xfId="0" applyFont="1" applyBorder="1" applyAlignment="1">
      <alignment vertical="center" shrinkToFit="1"/>
    </xf>
    <xf numFmtId="0" fontId="35" fillId="0" borderId="22" xfId="0" applyFont="1" applyBorder="1"/>
    <xf numFmtId="14" fontId="14" fillId="0" borderId="0" xfId="1" applyNumberFormat="1" applyFont="1" applyAlignment="1">
      <alignment vertical="center" wrapText="1" shrinkToFit="1" readingOrder="1"/>
    </xf>
    <xf numFmtId="0" fontId="14" fillId="0" borderId="0" xfId="0" applyFont="1" applyAlignment="1">
      <alignment horizontal="center" vertical="center"/>
    </xf>
    <xf numFmtId="0" fontId="21" fillId="0" borderId="0" xfId="3" applyAlignment="1">
      <alignment vertical="center"/>
    </xf>
    <xf numFmtId="0" fontId="14" fillId="4" borderId="0" xfId="0" applyFont="1" applyFill="1" applyAlignment="1">
      <alignment horizontal="center" vertical="center"/>
    </xf>
    <xf numFmtId="0" fontId="14" fillId="4" borderId="0" xfId="0" applyFont="1" applyFill="1" applyAlignment="1">
      <alignment horizontal="center" vertical="center" wrapText="1"/>
    </xf>
    <xf numFmtId="14" fontId="14" fillId="4" borderId="27" xfId="1" applyNumberFormat="1" applyFont="1" applyFill="1" applyBorder="1" applyAlignment="1">
      <alignment vertical="center" wrapText="1" shrinkToFit="1" readingOrder="2"/>
    </xf>
    <xf numFmtId="14" fontId="14" fillId="4" borderId="28" xfId="1" applyNumberFormat="1" applyFont="1" applyFill="1" applyBorder="1" applyAlignment="1">
      <alignment vertical="center" wrapText="1" shrinkToFit="1" readingOrder="2"/>
    </xf>
    <xf numFmtId="0" fontId="12" fillId="4" borderId="28" xfId="1" applyFont="1" applyFill="1" applyBorder="1" applyAlignment="1">
      <alignment vertical="center" wrapText="1" shrinkToFit="1" readingOrder="1"/>
    </xf>
    <xf numFmtId="0" fontId="12" fillId="4" borderId="29" xfId="1" applyFont="1" applyFill="1" applyBorder="1" applyAlignment="1">
      <alignment vertical="center" wrapText="1" shrinkToFit="1" readingOrder="1"/>
    </xf>
    <xf numFmtId="0" fontId="12" fillId="4" borderId="0" xfId="1" applyFont="1" applyFill="1" applyAlignment="1">
      <alignment vertical="center" wrapText="1" shrinkToFit="1" readingOrder="1"/>
    </xf>
    <xf numFmtId="0" fontId="18" fillId="4" borderId="0" xfId="1" applyFont="1" applyFill="1" applyAlignment="1">
      <alignment horizontal="left" vertical="top" wrapText="1" shrinkToFit="1" readingOrder="1"/>
    </xf>
    <xf numFmtId="14" fontId="14" fillId="4" borderId="0" xfId="1" applyNumberFormat="1" applyFont="1" applyFill="1" applyAlignment="1">
      <alignment vertical="center" wrapText="1" shrinkToFit="1" readingOrder="2"/>
    </xf>
    <xf numFmtId="0" fontId="14" fillId="4" borderId="0" xfId="0" applyFont="1" applyFill="1" applyAlignment="1">
      <alignment horizontal="left" vertical="center"/>
    </xf>
    <xf numFmtId="0" fontId="14" fillId="4" borderId="0" xfId="0" applyFont="1" applyFill="1" applyAlignment="1">
      <alignment horizontal="center" vertical="center"/>
    </xf>
    <xf numFmtId="0" fontId="14" fillId="4" borderId="0" xfId="0" applyFont="1" applyFill="1" applyAlignment="1">
      <alignment horizontal="center" vertical="center" wrapText="1"/>
    </xf>
    <xf numFmtId="0" fontId="18" fillId="4" borderId="0" xfId="1" applyFont="1" applyFill="1" applyAlignment="1">
      <alignment horizontal="left" vertical="top" wrapText="1" shrinkToFit="1" readingOrder="1"/>
    </xf>
    <xf numFmtId="0" fontId="3" fillId="4" borderId="0" xfId="0" applyFont="1" applyFill="1" applyAlignment="1">
      <alignment horizontal="left" vertical="center" wrapText="1"/>
    </xf>
    <xf numFmtId="0" fontId="0" fillId="4" borderId="0" xfId="0" applyFill="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 fillId="0" borderId="2" xfId="0" applyFont="1" applyBorder="1" applyAlignment="1">
      <alignment horizontal="center"/>
    </xf>
    <xf numFmtId="0" fontId="1" fillId="0" borderId="3" xfId="0" applyFont="1" applyBorder="1" applyAlignment="1">
      <alignment horizont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1" xfId="0" applyFont="1" applyBorder="1" applyAlignment="1">
      <alignment horizontal="center" vertical="center"/>
    </xf>
    <xf numFmtId="177" fontId="3" fillId="0" borderId="31" xfId="0" applyNumberFormat="1" applyFont="1" applyBorder="1" applyAlignment="1">
      <alignment horizontal="left" vertical="center"/>
    </xf>
    <xf numFmtId="177" fontId="3" fillId="0" borderId="32" xfId="0" applyNumberFormat="1" applyFont="1" applyBorder="1" applyAlignment="1">
      <alignment horizontal="left" vertical="center"/>
    </xf>
    <xf numFmtId="0" fontId="14" fillId="0" borderId="33" xfId="0" applyFont="1" applyBorder="1" applyAlignment="1">
      <alignment horizontal="left" vertical="center"/>
    </xf>
    <xf numFmtId="0" fontId="14" fillId="0" borderId="12" xfId="0" applyFont="1" applyBorder="1" applyAlignment="1">
      <alignment horizontal="left" vertical="center"/>
    </xf>
    <xf numFmtId="0" fontId="14" fillId="0" borderId="8" xfId="0" applyFont="1" applyBorder="1" applyAlignment="1">
      <alignment horizontal="left" vertical="center"/>
    </xf>
    <xf numFmtId="0" fontId="14" fillId="0" borderId="0" xfId="0" applyFont="1" applyAlignment="1">
      <alignment horizontal="left"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20" fillId="0" borderId="12" xfId="0" applyFont="1" applyBorder="1" applyAlignment="1">
      <alignment horizontal="left" vertical="center"/>
    </xf>
    <xf numFmtId="0" fontId="20" fillId="0" borderId="15" xfId="0" applyFont="1" applyBorder="1" applyAlignment="1">
      <alignment horizontal="left" vertical="center"/>
    </xf>
    <xf numFmtId="0" fontId="20" fillId="0" borderId="0" xfId="0" applyFont="1" applyAlignment="1">
      <alignment horizontal="left" vertical="center"/>
    </xf>
    <xf numFmtId="0" fontId="20" fillId="0" borderId="19" xfId="0" applyFont="1" applyBorder="1" applyAlignment="1">
      <alignment horizontal="left" vertical="center"/>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1" fillId="0" borderId="11" xfId="0" applyFont="1" applyBorder="1" applyAlignment="1">
      <alignment horizontal="center" vertical="center"/>
    </xf>
    <xf numFmtId="177" fontId="20" fillId="0" borderId="5" xfId="0" applyNumberFormat="1" applyFont="1" applyBorder="1" applyAlignment="1">
      <alignment horizontal="left" vertical="center"/>
    </xf>
    <xf numFmtId="177" fontId="20" fillId="0" borderId="23" xfId="0" applyNumberFormat="1" applyFont="1" applyBorder="1" applyAlignment="1">
      <alignment horizontal="left" vertical="center"/>
    </xf>
    <xf numFmtId="177" fontId="20" fillId="0" borderId="11" xfId="0" applyNumberFormat="1" applyFont="1" applyBorder="1" applyAlignment="1">
      <alignment horizontal="left" vertical="center"/>
    </xf>
    <xf numFmtId="177" fontId="20" fillId="0" borderId="34" xfId="0" applyNumberFormat="1" applyFont="1" applyBorder="1" applyAlignment="1">
      <alignment horizontal="left" vertical="center"/>
    </xf>
    <xf numFmtId="0" fontId="2" fillId="0" borderId="3" xfId="0" applyFont="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1" fillId="0" borderId="10" xfId="0" applyFont="1" applyBorder="1" applyAlignment="1">
      <alignment horizontal="center" vertical="center"/>
    </xf>
    <xf numFmtId="0" fontId="20" fillId="0" borderId="10" xfId="0" applyFont="1" applyBorder="1" applyAlignment="1">
      <alignment horizontal="left" vertical="center"/>
    </xf>
    <xf numFmtId="0" fontId="20" fillId="0" borderId="26" xfId="0" applyFont="1" applyBorder="1" applyAlignment="1">
      <alignment horizontal="left"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center" vertical="center" wrapText="1"/>
    </xf>
    <xf numFmtId="0" fontId="37" fillId="0" borderId="0" xfId="1" applyFont="1" applyAlignment="1">
      <alignment horizontal="left" vertical="center" wrapText="1" shrinkToFit="1" readingOrder="1"/>
    </xf>
    <xf numFmtId="0" fontId="14" fillId="0" borderId="0" xfId="0" applyFont="1" applyAlignment="1">
      <alignment horizontal="center" vertical="center"/>
    </xf>
    <xf numFmtId="14" fontId="36" fillId="0" borderId="27" xfId="1" applyNumberFormat="1" applyFont="1" applyBorder="1" applyAlignment="1">
      <alignment horizontal="center" vertical="center" wrapText="1" shrinkToFit="1" readingOrder="1"/>
    </xf>
    <xf numFmtId="14" fontId="36" fillId="0" borderId="28" xfId="1" applyNumberFormat="1" applyFont="1" applyBorder="1" applyAlignment="1">
      <alignment horizontal="center" vertical="center" wrapText="1" shrinkToFit="1" readingOrder="1"/>
    </xf>
    <xf numFmtId="14" fontId="36" fillId="0" borderId="29" xfId="1" applyNumberFormat="1" applyFont="1" applyBorder="1" applyAlignment="1">
      <alignment horizontal="center" vertical="center" wrapText="1" shrinkToFit="1" readingOrder="1"/>
    </xf>
    <xf numFmtId="0" fontId="14" fillId="0" borderId="27" xfId="1" applyFont="1" applyBorder="1" applyAlignment="1">
      <alignment horizontal="left" vertical="center" wrapText="1" shrinkToFit="1" readingOrder="1"/>
    </xf>
    <xf numFmtId="0" fontId="14" fillId="0" borderId="28" xfId="1" applyFont="1" applyBorder="1" applyAlignment="1">
      <alignment horizontal="left" vertical="center" wrapText="1" shrinkToFit="1" readingOrder="1"/>
    </xf>
    <xf numFmtId="0" fontId="14" fillId="0" borderId="29" xfId="1" applyFont="1" applyBorder="1" applyAlignment="1">
      <alignment horizontal="left" vertical="center" wrapText="1" shrinkToFit="1" readingOrder="1"/>
    </xf>
    <xf numFmtId="0" fontId="41" fillId="0" borderId="0" xfId="0" applyFont="1" applyAlignment="1">
      <alignment horizontal="center" vertical="center" shrinkToFit="1"/>
    </xf>
    <xf numFmtId="0" fontId="42" fillId="0" borderId="0" xfId="0" applyFont="1" applyAlignment="1">
      <alignment horizontal="left" vertical="center"/>
    </xf>
    <xf numFmtId="0" fontId="12" fillId="4" borderId="1" xfId="1" applyFont="1" applyFill="1" applyBorder="1" applyAlignment="1">
      <alignment horizontal="left" vertical="center" wrapText="1" shrinkToFit="1" readingOrder="1"/>
    </xf>
    <xf numFmtId="0" fontId="12" fillId="4" borderId="2" xfId="1" applyFont="1" applyFill="1" applyBorder="1" applyAlignment="1">
      <alignment horizontal="left" vertical="center" wrapText="1" shrinkToFit="1" readingOrder="1"/>
    </xf>
    <xf numFmtId="14" fontId="12" fillId="4" borderId="2" xfId="1" applyNumberFormat="1" applyFont="1" applyFill="1" applyBorder="1" applyAlignment="1">
      <alignment horizontal="left" vertical="center" wrapText="1" shrinkToFit="1" readingOrder="2"/>
    </xf>
    <xf numFmtId="14" fontId="12" fillId="4" borderId="3" xfId="1" applyNumberFormat="1" applyFont="1" applyFill="1" applyBorder="1" applyAlignment="1">
      <alignment horizontal="left" vertical="center" wrapText="1" shrinkToFit="1" readingOrder="2"/>
    </xf>
    <xf numFmtId="14" fontId="12" fillId="4" borderId="1" xfId="1" applyNumberFormat="1" applyFont="1" applyFill="1" applyBorder="1" applyAlignment="1">
      <alignment horizontal="center" vertical="center" wrapText="1" shrinkToFit="1" readingOrder="2"/>
    </xf>
    <xf numFmtId="14" fontId="12" fillId="4" borderId="2" xfId="1" applyNumberFormat="1" applyFont="1" applyFill="1" applyBorder="1" applyAlignment="1">
      <alignment horizontal="center" vertical="center" wrapText="1" shrinkToFit="1" readingOrder="2"/>
    </xf>
    <xf numFmtId="14" fontId="12" fillId="4" borderId="3" xfId="1" applyNumberFormat="1" applyFont="1" applyFill="1" applyBorder="1" applyAlignment="1">
      <alignment horizontal="center" vertical="center" wrapText="1" shrinkToFit="1" readingOrder="2"/>
    </xf>
    <xf numFmtId="176" fontId="23" fillId="4" borderId="1" xfId="1" applyNumberFormat="1" applyFont="1" applyFill="1" applyBorder="1" applyAlignment="1">
      <alignment horizontal="left" vertical="center" wrapText="1" shrinkToFit="1" readingOrder="1"/>
    </xf>
    <xf numFmtId="176" fontId="23" fillId="4" borderId="2" xfId="1" applyNumberFormat="1" applyFont="1" applyFill="1" applyBorder="1" applyAlignment="1">
      <alignment horizontal="left" vertical="center" wrapText="1" shrinkToFit="1" readingOrder="1"/>
    </xf>
    <xf numFmtId="176" fontId="23" fillId="4" borderId="3" xfId="1" applyNumberFormat="1" applyFont="1" applyFill="1" applyBorder="1" applyAlignment="1">
      <alignment horizontal="left" vertical="center" wrapText="1" shrinkToFit="1" readingOrder="1"/>
    </xf>
    <xf numFmtId="14" fontId="18" fillId="0" borderId="0" xfId="1" applyNumberFormat="1" applyFont="1" applyAlignment="1">
      <alignment horizontal="center" vertical="center" wrapText="1" shrinkToFit="1" readingOrder="2"/>
    </xf>
    <xf numFmtId="14" fontId="18" fillId="0" borderId="8" xfId="1" applyNumberFormat="1" applyFont="1" applyBorder="1" applyAlignment="1">
      <alignment horizontal="center" vertical="top" shrinkToFit="1" readingOrder="1"/>
    </xf>
    <xf numFmtId="14" fontId="18" fillId="0" borderId="0" xfId="1" applyNumberFormat="1" applyFont="1" applyAlignment="1">
      <alignment horizontal="center" vertical="top" shrinkToFit="1" readingOrder="1"/>
    </xf>
    <xf numFmtId="14" fontId="18" fillId="0" borderId="22" xfId="1" applyNumberFormat="1" applyFont="1" applyBorder="1" applyAlignment="1">
      <alignment horizontal="center" vertical="top" shrinkToFit="1" readingOrder="1"/>
    </xf>
    <xf numFmtId="0" fontId="10" fillId="0" borderId="0" xfId="0" applyFont="1" applyAlignment="1">
      <alignment horizontal="left" vertical="center" wrapText="1"/>
    </xf>
    <xf numFmtId="0" fontId="40" fillId="0" borderId="0" xfId="3" applyFont="1" applyAlignment="1">
      <alignment horizontal="left" vertical="center"/>
    </xf>
    <xf numFmtId="14" fontId="22" fillId="0" borderId="28" xfId="3" applyNumberFormat="1" applyFont="1" applyBorder="1" applyAlignment="1">
      <alignment horizontal="left" vertical="center" wrapText="1" shrinkToFit="1" readingOrder="1"/>
    </xf>
    <xf numFmtId="14" fontId="3" fillId="0" borderId="28" xfId="1" applyNumberFormat="1" applyFont="1" applyBorder="1" applyAlignment="1">
      <alignment horizontal="left" vertical="center" wrapText="1" shrinkToFit="1" readingOrder="1"/>
    </xf>
    <xf numFmtId="14" fontId="3" fillId="0" borderId="29" xfId="1" applyNumberFormat="1" applyFont="1" applyBorder="1" applyAlignment="1">
      <alignment horizontal="left" vertical="center" wrapText="1" shrinkToFit="1" readingOrder="1"/>
    </xf>
    <xf numFmtId="14" fontId="24" fillId="0" borderId="27" xfId="1" applyNumberFormat="1" applyFont="1" applyBorder="1" applyAlignment="1">
      <alignment horizontal="left" vertical="center" wrapText="1" shrinkToFit="1" readingOrder="1"/>
    </xf>
    <xf numFmtId="14" fontId="24" fillId="0" borderId="28" xfId="1" applyNumberFormat="1" applyFont="1" applyBorder="1" applyAlignment="1">
      <alignment horizontal="left" vertical="center" wrapText="1" shrinkToFit="1" readingOrder="1"/>
    </xf>
    <xf numFmtId="14" fontId="24" fillId="0" borderId="29" xfId="1" applyNumberFormat="1" applyFont="1" applyBorder="1" applyAlignment="1">
      <alignment horizontal="left" vertical="center" wrapText="1" shrinkToFit="1" readingOrder="1"/>
    </xf>
    <xf numFmtId="0" fontId="1" fillId="0" borderId="0" xfId="0" applyFont="1" applyAlignment="1">
      <alignment horizontal="left" vertical="center" shrinkToFit="1"/>
    </xf>
    <xf numFmtId="14" fontId="20" fillId="0" borderId="27" xfId="1" applyNumberFormat="1" applyFont="1" applyBorder="1" applyAlignment="1">
      <alignment horizontal="center" vertical="center" wrapText="1" shrinkToFit="1" readingOrder="2"/>
    </xf>
    <xf numFmtId="14" fontId="20" fillId="0" borderId="28" xfId="1" applyNumberFormat="1" applyFont="1" applyBorder="1" applyAlignment="1">
      <alignment horizontal="center" vertical="center" wrapText="1" shrinkToFit="1" readingOrder="2"/>
    </xf>
    <xf numFmtId="14" fontId="14" fillId="0" borderId="28" xfId="1" applyNumberFormat="1" applyFont="1" applyBorder="1" applyAlignment="1">
      <alignment horizontal="left" vertical="center" wrapText="1" shrinkToFit="1" readingOrder="1"/>
    </xf>
    <xf numFmtId="14" fontId="14" fillId="0" borderId="29" xfId="1" applyNumberFormat="1" applyFont="1" applyBorder="1" applyAlignment="1">
      <alignment horizontal="left" vertical="center" wrapText="1" shrinkToFit="1" readingOrder="1"/>
    </xf>
    <xf numFmtId="0" fontId="14" fillId="2" borderId="0" xfId="0" applyFont="1" applyFill="1" applyAlignment="1">
      <alignment horizontal="center" vertical="center"/>
    </xf>
    <xf numFmtId="0" fontId="14" fillId="3" borderId="0" xfId="0" applyFont="1" applyFill="1" applyAlignment="1">
      <alignment horizontal="center" vertical="center" wrapText="1"/>
    </xf>
    <xf numFmtId="178" fontId="4" fillId="0" borderId="0" xfId="0" applyNumberFormat="1" applyFont="1" applyAlignment="1">
      <alignment horizontal="center" vertical="center"/>
    </xf>
    <xf numFmtId="14" fontId="27" fillId="0" borderId="0" xfId="0" applyNumberFormat="1" applyFont="1" applyAlignment="1">
      <alignment horizontal="center" vertical="center"/>
    </xf>
    <xf numFmtId="14" fontId="4" fillId="0" borderId="0" xfId="0" applyNumberFormat="1" applyFont="1" applyAlignment="1">
      <alignment horizontal="center" vertical="center"/>
    </xf>
    <xf numFmtId="0" fontId="8" fillId="0" borderId="25" xfId="0" applyFont="1" applyBorder="1" applyAlignment="1">
      <alignment horizontal="left" vertical="center" shrinkToFit="1"/>
    </xf>
    <xf numFmtId="0" fontId="1" fillId="0" borderId="0" xfId="0" applyFont="1" applyAlignment="1">
      <alignment horizontal="left" vertical="center"/>
    </xf>
    <xf numFmtId="0" fontId="38" fillId="0" borderId="25" xfId="0" applyFont="1" applyBorder="1" applyAlignment="1">
      <alignment horizontal="center" vertical="center" shrinkToFit="1"/>
    </xf>
    <xf numFmtId="0" fontId="39" fillId="0" borderId="25" xfId="0" applyFont="1" applyBorder="1" applyAlignment="1">
      <alignment vertical="center" shrinkToFit="1"/>
    </xf>
    <xf numFmtId="0" fontId="12" fillId="0" borderId="0" xfId="0" applyFont="1" applyAlignment="1">
      <alignment horizontal="center" vertical="center"/>
    </xf>
    <xf numFmtId="14" fontId="14" fillId="0" borderId="0" xfId="0" applyNumberFormat="1" applyFont="1" applyAlignment="1">
      <alignment horizontal="center" vertical="center"/>
    </xf>
    <xf numFmtId="14" fontId="17" fillId="0" borderId="0" xfId="1" applyNumberFormat="1" applyFont="1" applyAlignment="1">
      <alignment horizontal="center" vertical="center" wrapText="1" shrinkToFit="1" readingOrder="2"/>
    </xf>
    <xf numFmtId="0" fontId="4" fillId="0" borderId="7"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0" fillId="0" borderId="5" xfId="0" applyBorder="1" applyAlignment="1">
      <alignment horizontal="center" vertical="center"/>
    </xf>
    <xf numFmtId="14" fontId="10" fillId="0" borderId="0" xfId="1" applyNumberFormat="1" applyFont="1" applyAlignment="1">
      <alignment horizontal="left" vertical="top" wrapText="1" shrinkToFit="1" readingOrder="1"/>
    </xf>
    <xf numFmtId="14" fontId="9" fillId="0" borderId="0" xfId="1" applyNumberFormat="1" applyFont="1" applyAlignment="1">
      <alignment horizontal="left" vertical="top" wrapText="1" shrinkToFit="1" readingOrder="1"/>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14" fontId="21" fillId="0" borderId="0" xfId="3" applyNumberFormat="1" applyAlignment="1">
      <alignment horizontal="left" vertical="top" wrapText="1" shrinkToFit="1" readingOrder="1"/>
    </xf>
    <xf numFmtId="14" fontId="3" fillId="0" borderId="7" xfId="1" applyNumberFormat="1" applyFont="1" applyBorder="1" applyAlignment="1">
      <alignment horizontal="left" vertical="center" wrapText="1" shrinkToFit="1" readingOrder="1"/>
    </xf>
    <xf numFmtId="176" fontId="14" fillId="0" borderId="27" xfId="1" applyNumberFormat="1" applyFont="1" applyBorder="1" applyAlignment="1">
      <alignment horizontal="center" vertical="center" shrinkToFit="1" readingOrder="2"/>
    </xf>
    <xf numFmtId="176" fontId="14" fillId="0" borderId="28" xfId="1" applyNumberFormat="1" applyFont="1" applyBorder="1" applyAlignment="1">
      <alignment horizontal="center" vertical="center" shrinkToFit="1" readingOrder="2"/>
    </xf>
    <xf numFmtId="14" fontId="14" fillId="0" borderId="28" xfId="1" applyNumberFormat="1" applyFont="1" applyBorder="1" applyAlignment="1">
      <alignment horizontal="center" vertical="center" shrinkToFit="1" readingOrder="2"/>
    </xf>
    <xf numFmtId="14" fontId="14" fillId="0" borderId="29" xfId="1" applyNumberFormat="1" applyFont="1" applyBorder="1" applyAlignment="1">
      <alignment horizontal="center" vertical="center" shrinkToFit="1" readingOrder="2"/>
    </xf>
    <xf numFmtId="0" fontId="30" fillId="0" borderId="8" xfId="0" applyFont="1" applyBorder="1" applyAlignment="1">
      <alignment horizontal="left" shrinkToFit="1"/>
    </xf>
    <xf numFmtId="0" fontId="30" fillId="0" borderId="0" xfId="0" applyFont="1" applyAlignment="1">
      <alignment horizontal="left" shrinkToFit="1"/>
    </xf>
    <xf numFmtId="179" fontId="28" fillId="0" borderId="27" xfId="4" applyNumberFormat="1" applyFont="1" applyBorder="1" applyAlignment="1">
      <alignment horizontal="center"/>
    </xf>
    <xf numFmtId="179" fontId="28" fillId="0" borderId="28" xfId="4" applyNumberFormat="1" applyFont="1" applyBorder="1" applyAlignment="1">
      <alignment horizontal="center"/>
    </xf>
    <xf numFmtId="40" fontId="28" fillId="0" borderId="27" xfId="4" applyNumberFormat="1" applyFont="1" applyBorder="1" applyAlignment="1">
      <alignment horizontal="center"/>
    </xf>
    <xf numFmtId="40" fontId="28" fillId="0" borderId="28" xfId="4" applyNumberFormat="1" applyFont="1" applyBorder="1" applyAlignment="1">
      <alignment horizontal="center"/>
    </xf>
    <xf numFmtId="0" fontId="30" fillId="0" borderId="22" xfId="0" applyFont="1" applyBorder="1" applyAlignment="1">
      <alignment horizontal="left" shrinkToFit="1"/>
    </xf>
    <xf numFmtId="0" fontId="30" fillId="0" borderId="8" xfId="0" applyFont="1" applyBorder="1" applyAlignment="1">
      <alignment shrinkToFit="1"/>
    </xf>
    <xf numFmtId="0" fontId="0" fillId="0" borderId="0" xfId="0" applyAlignment="1">
      <alignment shrinkToFit="1"/>
    </xf>
    <xf numFmtId="0" fontId="0" fillId="0" borderId="22" xfId="0" applyBorder="1" applyAlignment="1">
      <alignment shrinkToFit="1"/>
    </xf>
    <xf numFmtId="0" fontId="28" fillId="0" borderId="0" xfId="0" applyFont="1" applyAlignment="1">
      <alignment horizontal="left" wrapText="1"/>
    </xf>
    <xf numFmtId="38" fontId="28" fillId="0" borderId="27" xfId="4" applyFont="1" applyBorder="1" applyAlignment="1">
      <alignment horizontal="center"/>
    </xf>
    <xf numFmtId="38" fontId="28" fillId="0" borderId="28" xfId="4" applyFont="1" applyBorder="1" applyAlignment="1">
      <alignment horizontal="center"/>
    </xf>
    <xf numFmtId="0" fontId="29" fillId="0" borderId="0" xfId="0" applyFont="1" applyAlignment="1">
      <alignment horizontal="left"/>
    </xf>
    <xf numFmtId="0" fontId="32" fillId="0" borderId="0" xfId="0" applyFont="1" applyAlignment="1">
      <alignment horizontal="left" wrapText="1"/>
    </xf>
    <xf numFmtId="0" fontId="0" fillId="0" borderId="0" xfId="0" applyAlignment="1">
      <alignment horizontal="left" wrapText="1"/>
    </xf>
    <xf numFmtId="2" fontId="28" fillId="0" borderId="27" xfId="0" applyNumberFormat="1" applyFont="1" applyBorder="1" applyAlignment="1">
      <alignment horizontal="center" shrinkToFit="1"/>
    </xf>
    <xf numFmtId="2" fontId="28" fillId="0" borderId="28" xfId="0" applyNumberFormat="1" applyFont="1" applyBorder="1" applyAlignment="1">
      <alignment horizontal="center" shrinkToFit="1"/>
    </xf>
    <xf numFmtId="0" fontId="10" fillId="4" borderId="0" xfId="0" applyFont="1" applyFill="1" applyAlignment="1">
      <alignment vertical="center"/>
    </xf>
    <xf numFmtId="0" fontId="10" fillId="4" borderId="0" xfId="0" applyFont="1" applyFill="1" applyAlignment="1">
      <alignment horizontal="left" vertical="center"/>
    </xf>
    <xf numFmtId="0" fontId="1" fillId="4" borderId="0" xfId="0" applyFont="1" applyFill="1" applyAlignment="1">
      <alignment horizontal="left" vertical="center"/>
    </xf>
    <xf numFmtId="0" fontId="1" fillId="4" borderId="0" xfId="0" applyFont="1" applyFill="1" applyAlignment="1">
      <alignment vertical="center"/>
    </xf>
    <xf numFmtId="0" fontId="40" fillId="4" borderId="0" xfId="3" applyFont="1" applyFill="1" applyAlignment="1">
      <alignment horizontal="center" vertical="center"/>
    </xf>
    <xf numFmtId="0" fontId="40" fillId="4" borderId="0" xfId="3" applyFont="1" applyFill="1" applyAlignment="1">
      <alignment vertical="center"/>
    </xf>
    <xf numFmtId="0" fontId="21" fillId="4" borderId="0" xfId="3" applyFill="1" applyAlignment="1">
      <alignment vertical="center"/>
    </xf>
  </cellXfs>
  <cellStyles count="5">
    <cellStyle name="ハイパーリンク" xfId="3" builtinId="8"/>
    <cellStyle name="桁区切り" xfId="4" builtinId="6"/>
    <cellStyle name="標準" xfId="0" builtinId="0"/>
    <cellStyle name="標準 2" xfId="2" xr:uid="{00000000-0005-0000-0000-000001000000}"/>
    <cellStyle name="標準_事務処理各種連絡票(入力用)20080926属紙ver"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142875</xdr:colOff>
          <xdr:row>31</xdr:row>
          <xdr:rowOff>9525</xdr:rowOff>
        </xdr:from>
        <xdr:to>
          <xdr:col>59</xdr:col>
          <xdr:colOff>114300</xdr:colOff>
          <xdr:row>31</xdr:row>
          <xdr:rowOff>323850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賃金台帳・タイムカード（※時短開始月とその翌月分以降（初回申請分）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31</xdr:row>
          <xdr:rowOff>533400</xdr:rowOff>
        </xdr:from>
        <xdr:to>
          <xdr:col>39</xdr:col>
          <xdr:colOff>171450</xdr:colOff>
          <xdr:row>32</xdr:row>
          <xdr:rowOff>219075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通帳コピー※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15</xdr:row>
          <xdr:rowOff>19050</xdr:rowOff>
        </xdr:from>
        <xdr:to>
          <xdr:col>36</xdr:col>
          <xdr:colOff>95250</xdr:colOff>
          <xdr:row>15</xdr:row>
          <xdr:rowOff>257175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15</xdr:row>
          <xdr:rowOff>257175</xdr:rowOff>
        </xdr:from>
        <xdr:to>
          <xdr:col>36</xdr:col>
          <xdr:colOff>95250</xdr:colOff>
          <xdr:row>15</xdr:row>
          <xdr:rowOff>495300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31</xdr:row>
          <xdr:rowOff>304800</xdr:rowOff>
        </xdr:from>
        <xdr:to>
          <xdr:col>39</xdr:col>
          <xdr:colOff>161925</xdr:colOff>
          <xdr:row>31</xdr:row>
          <xdr:rowOff>542925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180975</xdr:colOff>
          <xdr:row>27</xdr:row>
          <xdr:rowOff>428625</xdr:rowOff>
        </xdr:from>
        <xdr:to>
          <xdr:col>60</xdr:col>
          <xdr:colOff>133350</xdr:colOff>
          <xdr:row>28</xdr:row>
          <xdr:rowOff>123825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あり（就業規則等で記載箇所添付必要）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180975</xdr:colOff>
          <xdr:row>28</xdr:row>
          <xdr:rowOff>57150</xdr:rowOff>
        </xdr:from>
        <xdr:to>
          <xdr:col>59</xdr:col>
          <xdr:colOff>104775</xdr:colOff>
          <xdr:row>30</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なし（雇用保険喪失連絡表）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104775</xdr:colOff>
          <xdr:row>31</xdr:row>
          <xdr:rowOff>304800</xdr:rowOff>
        </xdr:from>
        <xdr:to>
          <xdr:col>53</xdr:col>
          <xdr:colOff>114300</xdr:colOff>
          <xdr:row>31</xdr:row>
          <xdr:rowOff>542925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時短勤務がわかる、労働条件通知書等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xdr:row>
          <xdr:rowOff>9525</xdr:rowOff>
        </xdr:from>
        <xdr:to>
          <xdr:col>45</xdr:col>
          <xdr:colOff>19050</xdr:colOff>
          <xdr:row>8</xdr:row>
          <xdr:rowOff>200025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8</xdr:row>
          <xdr:rowOff>161925</xdr:rowOff>
        </xdr:from>
        <xdr:to>
          <xdr:col>45</xdr:col>
          <xdr:colOff>0</xdr:colOff>
          <xdr:row>8</xdr:row>
          <xdr:rowOff>400050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3" Type="http://schemas.openxmlformats.org/officeDocument/2006/relationships/hyperlink" Target="https://www.mhlw.go.jp/content/11600000/001394870.docx" TargetMode="Externa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 Type="http://schemas.openxmlformats.org/officeDocument/2006/relationships/hyperlink" Target="https://www.cacgr.co.jp/tool/file/2502kakunindoi_ikujijitan_kyufu.docx" TargetMode="External"/><Relationship Id="rId16" Type="http://schemas.openxmlformats.org/officeDocument/2006/relationships/ctrlProp" Target="../ctrlProps/ctrlProp9.xml"/><Relationship Id="rId1" Type="http://schemas.openxmlformats.org/officeDocument/2006/relationships/hyperlink" Target="https://www.mhlw.go.jp/content/11600000/001412356.xlsx" TargetMode="External"/><Relationship Id="rId6" Type="http://schemas.openxmlformats.org/officeDocument/2006/relationships/drawing" Target="../drawings/drawing1.xml"/><Relationship Id="rId11" Type="http://schemas.openxmlformats.org/officeDocument/2006/relationships/ctrlProp" Target="../ctrlProps/ctrlProp4.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10" Type="http://schemas.openxmlformats.org/officeDocument/2006/relationships/ctrlProp" Target="../ctrlProps/ctrlProp3.xml"/><Relationship Id="rId4" Type="http://schemas.openxmlformats.org/officeDocument/2006/relationships/hyperlink" Target="https://www.nenkin.go.jp/service/kounen/tekiyo/jigyosho/tanjikan.html" TargetMode="External"/><Relationship Id="rId9" Type="http://schemas.openxmlformats.org/officeDocument/2006/relationships/ctrlProp" Target="../ctrlProps/ctrlProp2.xml"/><Relationship Id="rId14"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9E3F8-EFF8-4F04-8847-6227CBD402CD}">
  <sheetPr>
    <pageSetUpPr fitToPage="1"/>
  </sheetPr>
  <dimension ref="A1:CG64"/>
  <sheetViews>
    <sheetView showGridLines="0" tabSelected="1" zoomScaleNormal="100" zoomScaleSheetLayoutView="100" workbookViewId="0">
      <selection sqref="A1:F1"/>
    </sheetView>
  </sheetViews>
  <sheetFormatPr defaultColWidth="1.625" defaultRowHeight="13.5" x14ac:dyDescent="0.15"/>
  <cols>
    <col min="1" max="14" width="1.875" style="1" customWidth="1"/>
    <col min="15" max="33" width="2" style="1" customWidth="1"/>
    <col min="34" max="34" width="1.875" style="1" customWidth="1"/>
    <col min="35" max="35" width="2.875" style="1" customWidth="1"/>
    <col min="36" max="36" width="2.5" style="1" customWidth="1"/>
    <col min="37" max="39" width="1.875" style="1" customWidth="1"/>
    <col min="40" max="40" width="2.75" style="1" customWidth="1"/>
    <col min="41" max="41" width="2.5" style="1" customWidth="1"/>
    <col min="42" max="43" width="1.875" style="1" customWidth="1"/>
    <col min="44" max="44" width="1.375" style="1" customWidth="1"/>
    <col min="45" max="45" width="3" style="1" customWidth="1"/>
    <col min="46" max="46" width="2.5" style="1" customWidth="1"/>
    <col min="47" max="47" width="3" style="1" customWidth="1"/>
    <col min="48" max="60" width="2" style="1" customWidth="1"/>
    <col min="61" max="61" width="3.25" style="1" customWidth="1"/>
    <col min="62" max="16384" width="1.625" style="1"/>
  </cols>
  <sheetData>
    <row r="1" spans="1:72" ht="27.75" customHeight="1" x14ac:dyDescent="0.15">
      <c r="A1" s="79" t="s">
        <v>0</v>
      </c>
      <c r="B1" s="80"/>
      <c r="C1" s="80"/>
      <c r="D1" s="80"/>
      <c r="E1" s="80"/>
      <c r="F1" s="105"/>
      <c r="G1" s="79"/>
      <c r="H1" s="80"/>
      <c r="I1" s="80"/>
      <c r="J1" s="80"/>
      <c r="K1" s="105"/>
      <c r="L1" s="106" t="s">
        <v>111</v>
      </c>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8"/>
      <c r="AT1" s="79" t="s">
        <v>1</v>
      </c>
      <c r="AU1" s="80"/>
      <c r="AV1" s="80"/>
      <c r="AW1" s="80"/>
      <c r="AX1" s="80"/>
      <c r="AY1" s="80"/>
      <c r="AZ1" s="80"/>
      <c r="BA1" s="105"/>
      <c r="BB1" s="79"/>
      <c r="BC1" s="80"/>
      <c r="BD1" s="81" t="s">
        <v>2</v>
      </c>
      <c r="BE1" s="82"/>
      <c r="BF1" s="79"/>
      <c r="BG1" s="80"/>
      <c r="BH1" s="81" t="s">
        <v>3</v>
      </c>
      <c r="BI1" s="82"/>
      <c r="BK1" s="1" t="s">
        <v>7</v>
      </c>
    </row>
    <row r="2" spans="1:72" ht="6" customHeight="1" thickBot="1" x14ac:dyDescent="0.2">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5"/>
    </row>
    <row r="3" spans="1:72" ht="17.25" x14ac:dyDescent="0.15">
      <c r="A3" s="83" t="s">
        <v>14</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5" t="s">
        <v>11</v>
      </c>
      <c r="AU3" s="85"/>
      <c r="AV3" s="85"/>
      <c r="AW3" s="85"/>
      <c r="AX3" s="85"/>
      <c r="AY3" s="86"/>
      <c r="AZ3" s="86"/>
      <c r="BA3" s="86"/>
      <c r="BB3" s="86"/>
      <c r="BC3" s="86"/>
      <c r="BD3" s="86"/>
      <c r="BE3" s="86"/>
      <c r="BF3" s="86"/>
      <c r="BG3" s="86"/>
      <c r="BH3" s="86"/>
      <c r="BI3" s="87"/>
    </row>
    <row r="4" spans="1:72" ht="12.75" customHeight="1" x14ac:dyDescent="0.15">
      <c r="A4" s="88"/>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92" t="s">
        <v>12</v>
      </c>
      <c r="AH4" s="92"/>
      <c r="AI4" s="92"/>
      <c r="AJ4" s="94"/>
      <c r="AK4" s="94"/>
      <c r="AL4" s="94"/>
      <c r="AM4" s="94"/>
      <c r="AN4" s="94"/>
      <c r="AO4" s="94"/>
      <c r="AP4" s="94"/>
      <c r="AQ4" s="94"/>
      <c r="AR4" s="94"/>
      <c r="AS4" s="95"/>
      <c r="AT4" s="98" t="s">
        <v>53</v>
      </c>
      <c r="AU4" s="99"/>
      <c r="AV4" s="99"/>
      <c r="AW4" s="99"/>
      <c r="AX4" s="99"/>
      <c r="AY4" s="101"/>
      <c r="AZ4" s="101"/>
      <c r="BA4" s="101"/>
      <c r="BB4" s="101"/>
      <c r="BC4" s="101"/>
      <c r="BD4" s="101"/>
      <c r="BE4" s="101"/>
      <c r="BF4" s="101"/>
      <c r="BG4" s="101"/>
      <c r="BH4" s="101"/>
      <c r="BI4" s="102"/>
    </row>
    <row r="5" spans="1:72" ht="12.75" customHeight="1" x14ac:dyDescent="0.15">
      <c r="A5" s="90"/>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3"/>
      <c r="AH5" s="93"/>
      <c r="AI5" s="93"/>
      <c r="AJ5" s="96"/>
      <c r="AK5" s="96"/>
      <c r="AL5" s="96"/>
      <c r="AM5" s="96"/>
      <c r="AN5" s="96"/>
      <c r="AO5" s="96"/>
      <c r="AP5" s="96"/>
      <c r="AQ5" s="96"/>
      <c r="AR5" s="96"/>
      <c r="AS5" s="97"/>
      <c r="AT5" s="99"/>
      <c r="AU5" s="99"/>
      <c r="AV5" s="99"/>
      <c r="AW5" s="99"/>
      <c r="AX5" s="99"/>
      <c r="AY5" s="101"/>
      <c r="AZ5" s="101"/>
      <c r="BA5" s="101"/>
      <c r="BB5" s="101"/>
      <c r="BC5" s="101"/>
      <c r="BD5" s="101"/>
      <c r="BE5" s="101"/>
      <c r="BF5" s="101"/>
      <c r="BG5" s="101"/>
      <c r="BH5" s="101"/>
      <c r="BI5" s="102"/>
    </row>
    <row r="6" spans="1:72" ht="12.75" customHeight="1" x14ac:dyDescent="0.15">
      <c r="A6" s="90"/>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3" t="s">
        <v>13</v>
      </c>
      <c r="AH6" s="93"/>
      <c r="AI6" s="93"/>
      <c r="AJ6" s="96"/>
      <c r="AK6" s="96"/>
      <c r="AL6" s="96"/>
      <c r="AM6" s="96"/>
      <c r="AN6" s="96"/>
      <c r="AO6" s="96"/>
      <c r="AP6" s="96"/>
      <c r="AQ6" s="96"/>
      <c r="AR6" s="96"/>
      <c r="AS6" s="97"/>
      <c r="AT6" s="99"/>
      <c r="AU6" s="99"/>
      <c r="AV6" s="99"/>
      <c r="AW6" s="99"/>
      <c r="AX6" s="99"/>
      <c r="AY6" s="101"/>
      <c r="AZ6" s="101"/>
      <c r="BA6" s="101"/>
      <c r="BB6" s="101"/>
      <c r="BC6" s="101"/>
      <c r="BD6" s="101"/>
      <c r="BE6" s="101"/>
      <c r="BF6" s="101"/>
      <c r="BG6" s="101"/>
      <c r="BH6" s="101"/>
      <c r="BI6" s="102"/>
    </row>
    <row r="7" spans="1:72" ht="12.75" customHeight="1" thickBot="1" x14ac:dyDescent="0.2">
      <c r="A7" s="112" t="s">
        <v>59</v>
      </c>
      <c r="B7" s="113"/>
      <c r="C7" s="113"/>
      <c r="D7" s="113"/>
      <c r="E7" s="113"/>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09"/>
      <c r="AH7" s="109"/>
      <c r="AI7" s="109"/>
      <c r="AJ7" s="110"/>
      <c r="AK7" s="110"/>
      <c r="AL7" s="110"/>
      <c r="AM7" s="110"/>
      <c r="AN7" s="110"/>
      <c r="AO7" s="110"/>
      <c r="AP7" s="110"/>
      <c r="AQ7" s="110"/>
      <c r="AR7" s="110"/>
      <c r="AS7" s="111"/>
      <c r="AT7" s="100"/>
      <c r="AU7" s="100"/>
      <c r="AV7" s="100"/>
      <c r="AW7" s="100"/>
      <c r="AX7" s="100"/>
      <c r="AY7" s="103"/>
      <c r="AZ7" s="103"/>
      <c r="BA7" s="103"/>
      <c r="BB7" s="103"/>
      <c r="BC7" s="103"/>
      <c r="BD7" s="103"/>
      <c r="BE7" s="103"/>
      <c r="BF7" s="103"/>
      <c r="BG7" s="103"/>
      <c r="BH7" s="103"/>
      <c r="BI7" s="104"/>
    </row>
    <row r="8" spans="1:72" ht="12.75" customHeight="1" thickBot="1" x14ac:dyDescent="0.2">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row>
    <row r="9" spans="1:72" ht="43.5" customHeight="1" thickBot="1" x14ac:dyDescent="0.2">
      <c r="A9" s="74" t="s">
        <v>55</v>
      </c>
      <c r="B9" s="74"/>
      <c r="C9" s="77" t="s">
        <v>112</v>
      </c>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5" t="str">
        <f>A9</f>
        <v>※</v>
      </c>
      <c r="AF9" s="75"/>
      <c r="AG9" s="75"/>
      <c r="AH9" s="66"/>
      <c r="AI9" s="67"/>
      <c r="AJ9" s="67"/>
      <c r="AK9" s="67"/>
      <c r="AL9" s="68"/>
      <c r="AM9" s="68"/>
      <c r="AN9" s="68"/>
      <c r="AO9" s="68"/>
      <c r="AP9" s="68"/>
      <c r="AQ9" s="68"/>
      <c r="AR9" s="68"/>
      <c r="AS9" s="68"/>
      <c r="AT9" s="69"/>
      <c r="AU9" s="70"/>
      <c r="AV9" s="76" t="s">
        <v>109</v>
      </c>
      <c r="AW9" s="76"/>
      <c r="AX9" s="76"/>
      <c r="AY9" s="76"/>
      <c r="AZ9" s="76"/>
      <c r="BA9" s="76"/>
      <c r="BB9" s="76"/>
      <c r="BC9" s="76"/>
      <c r="BD9" s="76"/>
      <c r="BE9" s="76"/>
      <c r="BF9" s="76"/>
      <c r="BG9" s="76"/>
      <c r="BH9" s="76"/>
      <c r="BI9" s="10"/>
      <c r="BJ9" s="10"/>
      <c r="BK9" s="10"/>
      <c r="BL9" s="10"/>
      <c r="BM9" s="10"/>
      <c r="BN9" s="10"/>
      <c r="BO9" s="10"/>
      <c r="BP9" s="10"/>
      <c r="BQ9" s="10"/>
      <c r="BR9" s="10"/>
      <c r="BS9" s="10"/>
      <c r="BT9" s="10"/>
    </row>
    <row r="10" spans="1:72" ht="15.75" customHeight="1" x14ac:dyDescent="0.15">
      <c r="A10" s="64"/>
      <c r="B10" s="64"/>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65"/>
      <c r="AF10" s="65"/>
      <c r="AG10" s="65"/>
      <c r="AH10" s="72"/>
      <c r="AI10" s="72"/>
      <c r="AJ10" s="72"/>
      <c r="AK10" s="72"/>
      <c r="AL10" s="70"/>
      <c r="AM10" s="70"/>
      <c r="AN10" s="70"/>
      <c r="AO10" s="70"/>
      <c r="AP10" s="70"/>
      <c r="AQ10" s="70"/>
      <c r="AR10" s="70"/>
      <c r="AS10" s="70"/>
      <c r="AT10" s="70"/>
      <c r="AU10" s="70"/>
      <c r="AV10" s="71"/>
      <c r="AW10" s="71"/>
      <c r="AX10" s="71"/>
      <c r="AY10" s="71"/>
      <c r="AZ10" s="71"/>
      <c r="BA10" s="71"/>
      <c r="BB10" s="71"/>
      <c r="BC10" s="71"/>
      <c r="BD10" s="71"/>
      <c r="BE10" s="71"/>
      <c r="BF10" s="71"/>
      <c r="BG10" s="71"/>
      <c r="BH10" s="71"/>
      <c r="BI10" s="10"/>
      <c r="BJ10" s="10"/>
      <c r="BK10" s="10"/>
      <c r="BL10" s="10"/>
      <c r="BM10" s="10"/>
      <c r="BN10" s="10"/>
      <c r="BO10" s="10"/>
      <c r="BP10" s="10"/>
      <c r="BQ10" s="10"/>
      <c r="BR10" s="10"/>
      <c r="BS10" s="10"/>
      <c r="BT10" s="10"/>
    </row>
    <row r="11" spans="1:72" ht="12.75" customHeight="1" thickBot="1" x14ac:dyDescent="0.2">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row>
    <row r="12" spans="1:72" ht="43.5" customHeight="1" thickBot="1" x14ac:dyDescent="0.2">
      <c r="A12" s="117" t="s">
        <v>31</v>
      </c>
      <c r="B12" s="117"/>
      <c r="C12" s="91" t="s">
        <v>32</v>
      </c>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115" t="str">
        <f>A12</f>
        <v>①</v>
      </c>
      <c r="AF12" s="115"/>
      <c r="AG12" s="115"/>
      <c r="AH12" s="121"/>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3"/>
      <c r="BI12" s="10"/>
      <c r="BJ12" s="10"/>
      <c r="BK12" s="10"/>
      <c r="BL12" s="10"/>
      <c r="BM12" s="10"/>
      <c r="BN12" s="10"/>
      <c r="BO12" s="10"/>
      <c r="BP12" s="10"/>
      <c r="BQ12" s="10"/>
      <c r="BR12" s="10"/>
      <c r="BS12" s="10"/>
      <c r="BT12" s="10"/>
    </row>
    <row r="13" spans="1:72" ht="12.75" customHeight="1" thickBot="1" x14ac:dyDescent="0.2">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row>
    <row r="14" spans="1:72" ht="43.5" customHeight="1" thickBot="1" x14ac:dyDescent="0.2">
      <c r="A14" s="117" t="s">
        <v>15</v>
      </c>
      <c r="B14" s="117"/>
      <c r="C14" s="125" t="s">
        <v>108</v>
      </c>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15" t="str">
        <f>A14</f>
        <v>②</v>
      </c>
      <c r="AF14" s="115"/>
      <c r="AG14" s="115"/>
      <c r="AH14" s="121"/>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3"/>
      <c r="BI14" s="8"/>
    </row>
    <row r="15" spans="1:72" ht="12.75" customHeight="1" thickBot="1"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row>
    <row r="16" spans="1:72" ht="43.5" customHeight="1" thickBot="1" x14ac:dyDescent="0.2">
      <c r="A16" s="117" t="s">
        <v>16</v>
      </c>
      <c r="B16" s="117"/>
      <c r="C16" s="114" t="s">
        <v>56</v>
      </c>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5" t="str">
        <f>A16</f>
        <v>③</v>
      </c>
      <c r="AF16" s="115"/>
      <c r="AG16" s="115"/>
      <c r="AH16" s="21"/>
      <c r="AI16" s="22"/>
      <c r="AJ16" s="22"/>
      <c r="AK16" s="23"/>
      <c r="AL16" s="116" t="s">
        <v>101</v>
      </c>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0"/>
      <c r="BJ16" s="10"/>
      <c r="BK16" s="10"/>
      <c r="BL16" s="10"/>
      <c r="BM16" s="10"/>
      <c r="BN16" s="10"/>
      <c r="BO16" s="10"/>
      <c r="BP16" s="10"/>
      <c r="BQ16" s="10"/>
      <c r="BR16" s="10"/>
      <c r="BS16" s="10"/>
      <c r="BT16" s="10"/>
    </row>
    <row r="17" spans="1:72" ht="21.75" customHeight="1" x14ac:dyDescent="0.15">
      <c r="A17" s="62"/>
      <c r="B17" s="124" t="s">
        <v>107</v>
      </c>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0"/>
      <c r="BJ17" s="10"/>
      <c r="BK17" s="10"/>
      <c r="BL17" s="10"/>
      <c r="BM17" s="10"/>
      <c r="BN17" s="10"/>
      <c r="BO17" s="10"/>
      <c r="BP17" s="10"/>
      <c r="BQ17" s="10"/>
      <c r="BR17" s="10"/>
      <c r="BS17" s="10"/>
      <c r="BT17" s="10"/>
    </row>
    <row r="18" spans="1:72" ht="8.25" customHeight="1" thickBo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row>
    <row r="19" spans="1:72" ht="43.5" customHeight="1" thickBot="1" x14ac:dyDescent="0.2">
      <c r="A19" s="117" t="s">
        <v>17</v>
      </c>
      <c r="B19" s="117"/>
      <c r="C19" s="91" t="s">
        <v>33</v>
      </c>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115" t="str">
        <f>A19</f>
        <v>④</v>
      </c>
      <c r="AF19" s="115"/>
      <c r="AG19" s="115"/>
      <c r="AH19" s="118"/>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20"/>
      <c r="BI19" s="10"/>
      <c r="BJ19" s="10"/>
      <c r="BK19" s="10"/>
      <c r="BL19" s="10"/>
      <c r="BM19" s="10"/>
      <c r="BN19" s="10"/>
      <c r="BO19" s="10"/>
      <c r="BP19" s="10"/>
      <c r="BQ19" s="10"/>
      <c r="BR19" s="10"/>
      <c r="BS19" s="10"/>
      <c r="BT19" s="10"/>
    </row>
    <row r="20" spans="1:72" ht="12.75" customHeight="1" thickBo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row>
    <row r="21" spans="1:72" ht="43.5" customHeight="1" thickBot="1" x14ac:dyDescent="0.2">
      <c r="A21" s="117" t="s">
        <v>18</v>
      </c>
      <c r="B21" s="117"/>
      <c r="C21" s="91" t="s">
        <v>96</v>
      </c>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115" t="str">
        <f>A21</f>
        <v>⑤</v>
      </c>
      <c r="AF21" s="115"/>
      <c r="AG21" s="115"/>
      <c r="AH21" s="118"/>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20"/>
      <c r="BI21" s="10"/>
      <c r="BJ21" s="10"/>
      <c r="BK21" s="10"/>
      <c r="BL21" s="10"/>
      <c r="BM21" s="10"/>
      <c r="BN21" s="10"/>
      <c r="BO21" s="10"/>
      <c r="BP21" s="10"/>
      <c r="BQ21" s="10"/>
      <c r="BR21" s="10"/>
      <c r="BS21" s="10"/>
      <c r="BT21" s="10"/>
    </row>
    <row r="22" spans="1:72" ht="12.75" customHeight="1" thickBo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row>
    <row r="23" spans="1:72" ht="43.5" customHeight="1" thickBot="1" x14ac:dyDescent="0.2">
      <c r="A23" s="117" t="s">
        <v>34</v>
      </c>
      <c r="B23" s="117"/>
      <c r="C23" s="91" t="s">
        <v>97</v>
      </c>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115" t="str">
        <f>A23</f>
        <v>⑥</v>
      </c>
      <c r="AF23" s="115"/>
      <c r="AG23" s="115"/>
      <c r="AH23" s="118"/>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20"/>
      <c r="BI23" s="10"/>
      <c r="BJ23" s="10"/>
      <c r="BK23" s="10"/>
      <c r="BL23" s="10"/>
      <c r="BM23" s="10"/>
      <c r="BN23" s="10"/>
      <c r="BO23" s="10"/>
      <c r="BP23" s="10"/>
      <c r="BQ23" s="10"/>
      <c r="BR23" s="10"/>
      <c r="BS23" s="10"/>
      <c r="BT23" s="10"/>
    </row>
    <row r="24" spans="1:72" ht="16.5" customHeight="1" x14ac:dyDescent="0.15">
      <c r="A24" s="62"/>
      <c r="B24" s="64"/>
      <c r="C24" s="73" t="s">
        <v>110</v>
      </c>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65"/>
      <c r="AF24" s="11"/>
      <c r="AG24" s="11"/>
      <c r="AH24" s="183" t="str">
        <f>IF(AH19="","",DATE(YEAR(AH19)+2, MONTH(AH19), DAY(AH19)-2))</f>
        <v/>
      </c>
      <c r="AI24" s="183"/>
      <c r="AJ24" s="183"/>
      <c r="AK24" s="183"/>
      <c r="AL24" s="183"/>
      <c r="AM24" s="183"/>
      <c r="AN24" s="183"/>
      <c r="AO24" s="183"/>
      <c r="AP24" s="183"/>
      <c r="AQ24" s="183"/>
      <c r="AR24" s="183"/>
      <c r="AS24" s="183"/>
      <c r="AT24" s="183"/>
      <c r="AU24" s="183"/>
      <c r="AV24" s="183"/>
      <c r="AW24" s="183"/>
      <c r="AX24" s="183"/>
      <c r="AY24" s="183"/>
      <c r="AZ24" s="183"/>
      <c r="BA24" s="183"/>
      <c r="BB24" s="183"/>
      <c r="BC24" s="183"/>
      <c r="BD24" s="183"/>
      <c r="BE24" s="183"/>
      <c r="BF24" s="183"/>
      <c r="BG24" s="183"/>
      <c r="BH24" s="183"/>
      <c r="BI24" s="10"/>
      <c r="BJ24" s="10"/>
      <c r="BK24" s="10"/>
      <c r="BL24" s="10"/>
      <c r="BM24" s="10"/>
      <c r="BN24" s="10"/>
      <c r="BO24" s="10"/>
      <c r="BP24" s="10"/>
      <c r="BQ24" s="10"/>
      <c r="BR24" s="10"/>
      <c r="BS24" s="10"/>
      <c r="BT24" s="10"/>
    </row>
    <row r="25" spans="1:72" ht="17.25" customHeight="1" thickBo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row>
    <row r="26" spans="1:72" ht="43.15" customHeight="1" thickBot="1" x14ac:dyDescent="0.2">
      <c r="A26" s="117" t="s">
        <v>35</v>
      </c>
      <c r="B26" s="117"/>
      <c r="C26" s="114" t="s">
        <v>92</v>
      </c>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115" t="str">
        <f>A26</f>
        <v>⑦</v>
      </c>
      <c r="AF26" s="115"/>
      <c r="AG26" s="115"/>
      <c r="AH26" s="184"/>
      <c r="AI26" s="185"/>
      <c r="AJ26" s="185"/>
      <c r="AK26" s="186" t="s">
        <v>94</v>
      </c>
      <c r="AL26" s="186"/>
      <c r="AM26" s="186"/>
      <c r="AN26" s="185"/>
      <c r="AO26" s="185"/>
      <c r="AP26" s="185"/>
      <c r="AQ26" s="186" t="s">
        <v>95</v>
      </c>
      <c r="AR26" s="186"/>
      <c r="AS26" s="187"/>
      <c r="AT26" s="61"/>
      <c r="AU26" s="182" t="s">
        <v>99</v>
      </c>
      <c r="AV26" s="182"/>
      <c r="AW26" s="182"/>
      <c r="AX26" s="182"/>
      <c r="AY26" s="182"/>
      <c r="AZ26" s="182"/>
      <c r="BA26" s="182"/>
      <c r="BB26" s="182"/>
      <c r="BC26" s="182"/>
      <c r="BD26" s="182"/>
      <c r="BE26" s="182"/>
      <c r="BF26" s="182"/>
      <c r="BG26" s="182"/>
      <c r="BH26" s="182"/>
      <c r="BI26" s="10"/>
      <c r="BJ26" s="10"/>
      <c r="BK26" s="10"/>
      <c r="BL26" s="10"/>
      <c r="BM26" s="10"/>
      <c r="BN26" s="10"/>
      <c r="BO26" s="10"/>
      <c r="BP26" s="10"/>
      <c r="BQ26" s="10"/>
      <c r="BR26" s="10"/>
      <c r="BS26" s="10"/>
      <c r="BT26" s="10"/>
    </row>
    <row r="27" spans="1:72" ht="12.75" customHeight="1" thickBo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row>
    <row r="28" spans="1:72" ht="43.5" customHeight="1" thickBot="1" x14ac:dyDescent="0.2">
      <c r="A28" s="117" t="s">
        <v>38</v>
      </c>
      <c r="B28" s="117"/>
      <c r="C28" s="114" t="s">
        <v>93</v>
      </c>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115" t="str">
        <f>A28</f>
        <v>⑧</v>
      </c>
      <c r="AF28" s="115"/>
      <c r="AG28" s="115"/>
      <c r="AH28" s="184"/>
      <c r="AI28" s="185"/>
      <c r="AJ28" s="185"/>
      <c r="AK28" s="186" t="s">
        <v>94</v>
      </c>
      <c r="AL28" s="186"/>
      <c r="AM28" s="186"/>
      <c r="AN28" s="185"/>
      <c r="AO28" s="185"/>
      <c r="AP28" s="185"/>
      <c r="AQ28" s="186" t="s">
        <v>95</v>
      </c>
      <c r="AR28" s="186"/>
      <c r="AS28" s="187"/>
      <c r="AT28" s="61"/>
      <c r="AU28" s="171" t="s">
        <v>98</v>
      </c>
      <c r="AV28" s="172"/>
      <c r="AW28" s="172"/>
      <c r="AX28" s="172"/>
      <c r="AY28" s="172"/>
      <c r="AZ28" s="172"/>
      <c r="BA28" s="172"/>
      <c r="BB28" s="172"/>
      <c r="BC28" s="172"/>
      <c r="BD28" s="172"/>
      <c r="BE28" s="172"/>
      <c r="BF28" s="172"/>
      <c r="BG28" s="172"/>
      <c r="BH28" s="172"/>
      <c r="BI28" s="10"/>
      <c r="BJ28" s="10"/>
      <c r="BK28" s="10"/>
      <c r="BL28" s="10"/>
      <c r="BM28" s="10"/>
      <c r="BN28" s="10"/>
      <c r="BO28" s="10"/>
      <c r="BP28" s="10"/>
      <c r="BQ28" s="10"/>
      <c r="BR28" s="10"/>
      <c r="BS28" s="10"/>
      <c r="BT28" s="10"/>
    </row>
    <row r="29" spans="1:72" ht="10.5" customHeight="1" x14ac:dyDescent="0.15">
      <c r="A29" s="206" t="s">
        <v>116</v>
      </c>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65"/>
      <c r="AF29" s="65"/>
      <c r="AG29" s="65"/>
      <c r="AH29" s="14"/>
      <c r="AI29" s="14"/>
      <c r="AJ29" s="14"/>
      <c r="AK29" s="14"/>
      <c r="AL29" s="14"/>
      <c r="AM29" s="14"/>
      <c r="AN29" s="14"/>
      <c r="AO29" s="14"/>
      <c r="AP29" s="14"/>
      <c r="AQ29" s="14"/>
      <c r="AR29" s="14"/>
      <c r="AS29" s="136"/>
      <c r="AT29" s="136"/>
      <c r="AU29" s="136"/>
      <c r="AV29" s="136"/>
      <c r="AW29" s="136"/>
      <c r="AX29" s="136"/>
      <c r="BA29" s="136"/>
      <c r="BB29" s="136"/>
      <c r="BC29" s="136"/>
      <c r="BD29" s="136"/>
      <c r="BE29" s="136"/>
      <c r="BF29" s="136"/>
      <c r="BG29" s="136"/>
      <c r="BH29" s="136"/>
      <c r="BI29" s="10"/>
      <c r="BJ29" s="10"/>
      <c r="BK29" s="10"/>
      <c r="BL29" s="10"/>
      <c r="BM29" s="10"/>
      <c r="BN29" s="10"/>
      <c r="BO29" s="10"/>
      <c r="BP29" s="10"/>
      <c r="BQ29" s="10"/>
      <c r="BR29" s="10"/>
      <c r="BS29" s="10"/>
      <c r="BT29" s="10"/>
    </row>
    <row r="30" spans="1:72" ht="12.75" customHeight="1" x14ac:dyDescent="0.15">
      <c r="A30" s="207" t="s">
        <v>113</v>
      </c>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row>
    <row r="31" spans="1:72" ht="12.75" customHeight="1" thickBot="1" x14ac:dyDescent="0.2">
      <c r="A31" s="207" t="s">
        <v>114</v>
      </c>
      <c r="B31" s="208"/>
      <c r="C31" s="208"/>
      <c r="D31" s="208"/>
      <c r="E31" s="208"/>
      <c r="F31" s="208"/>
      <c r="G31" s="208"/>
      <c r="H31" s="208"/>
      <c r="I31" s="208"/>
      <c r="J31" s="208"/>
      <c r="K31" s="208"/>
      <c r="L31" s="208"/>
      <c r="M31" s="208"/>
      <c r="N31" s="208"/>
      <c r="O31" s="208"/>
      <c r="P31" s="208"/>
      <c r="Q31" s="209"/>
      <c r="R31" s="209"/>
      <c r="S31" s="210" t="s">
        <v>115</v>
      </c>
      <c r="T31" s="210"/>
      <c r="U31" s="210"/>
      <c r="V31" s="210"/>
      <c r="W31" s="210"/>
      <c r="X31" s="210"/>
      <c r="Y31" s="210"/>
      <c r="Z31" s="210"/>
      <c r="AA31" s="210"/>
      <c r="AB31" s="210"/>
      <c r="AC31" s="210"/>
      <c r="AD31" s="210"/>
      <c r="AE31" s="210"/>
      <c r="AF31" s="211"/>
      <c r="AG31" s="212"/>
      <c r="AH31" s="63"/>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row>
    <row r="32" spans="1:72" ht="43.5" customHeight="1" x14ac:dyDescent="0.15">
      <c r="A32" s="117" t="s">
        <v>40</v>
      </c>
      <c r="B32" s="117"/>
      <c r="C32" s="91" t="s">
        <v>36</v>
      </c>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115" t="str">
        <f>A32</f>
        <v>⑨</v>
      </c>
      <c r="AF32" s="115"/>
      <c r="AG32" s="115"/>
      <c r="AH32" s="25"/>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7"/>
      <c r="BI32" s="10"/>
      <c r="BJ32" s="10"/>
      <c r="BK32" s="10"/>
      <c r="BL32" s="10"/>
      <c r="BM32" s="10"/>
      <c r="BN32" s="10"/>
      <c r="BO32" s="10"/>
      <c r="BP32" s="10"/>
      <c r="BQ32" s="10"/>
      <c r="BR32" s="10"/>
      <c r="BS32" s="10"/>
      <c r="BT32" s="10"/>
    </row>
    <row r="33" spans="1:85" ht="18.75" customHeight="1" x14ac:dyDescent="0.15">
      <c r="A33" s="13"/>
      <c r="B33" s="13"/>
      <c r="C33" s="63" t="s">
        <v>103</v>
      </c>
      <c r="D33" s="63"/>
      <c r="E33" s="63"/>
      <c r="F33" s="63"/>
      <c r="G33" s="63"/>
      <c r="H33" s="63"/>
      <c r="I33" s="63"/>
      <c r="J33" s="63"/>
      <c r="K33" s="63"/>
      <c r="L33" s="63"/>
      <c r="M33" s="63"/>
      <c r="N33" s="63"/>
      <c r="O33" s="63"/>
      <c r="P33" s="63"/>
      <c r="Q33" s="63"/>
      <c r="R33" s="63"/>
      <c r="S33" s="13"/>
      <c r="T33" s="13"/>
      <c r="U33" s="13"/>
      <c r="V33" s="13"/>
      <c r="W33" s="13"/>
      <c r="X33" s="13"/>
      <c r="Y33" s="13"/>
      <c r="Z33" s="13"/>
      <c r="AA33" s="13"/>
      <c r="AB33" s="13"/>
      <c r="AC33" s="13"/>
      <c r="AD33" s="13"/>
      <c r="AE33" s="11"/>
      <c r="AF33" s="11"/>
      <c r="AG33" s="11"/>
      <c r="AH33" s="137"/>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9"/>
      <c r="BI33" s="10"/>
      <c r="BJ33" s="10"/>
      <c r="BK33" s="10"/>
      <c r="BL33" s="10"/>
      <c r="BM33" s="10"/>
      <c r="BN33" s="10"/>
      <c r="BO33" s="10"/>
      <c r="BP33" s="10"/>
      <c r="BQ33" s="10"/>
      <c r="BR33" s="10"/>
      <c r="BS33" s="10"/>
      <c r="BT33" s="10"/>
    </row>
    <row r="34" spans="1:85" ht="18.75" customHeight="1" x14ac:dyDescent="0.15">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1"/>
      <c r="AF34" s="11"/>
      <c r="AG34" s="11"/>
      <c r="AH34" s="137" t="s">
        <v>58</v>
      </c>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9"/>
      <c r="BI34" s="10"/>
      <c r="BJ34" s="10"/>
      <c r="BK34" s="10"/>
      <c r="BL34" s="10"/>
      <c r="BM34" s="10"/>
      <c r="BN34" s="10"/>
      <c r="BO34" s="10"/>
      <c r="BP34" s="10"/>
      <c r="BQ34" s="10"/>
      <c r="BR34" s="10"/>
      <c r="BS34" s="10"/>
      <c r="BT34" s="10"/>
    </row>
    <row r="35" spans="1:85" ht="27" customHeight="1" x14ac:dyDescent="0.15">
      <c r="A35" s="13"/>
      <c r="B35" s="13"/>
      <c r="C35" s="140" t="s">
        <v>105</v>
      </c>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1"/>
      <c r="AF35" s="11"/>
      <c r="AG35" s="11"/>
      <c r="AH35" s="34"/>
      <c r="AI35" s="126"/>
      <c r="AJ35" s="127"/>
      <c r="AK35" s="127"/>
      <c r="AL35" s="127"/>
      <c r="AM35" s="127"/>
      <c r="AN35" s="127"/>
      <c r="AO35" s="127"/>
      <c r="AP35" s="127"/>
      <c r="AQ35" s="128" t="s">
        <v>9</v>
      </c>
      <c r="AR35" s="128"/>
      <c r="AS35" s="129"/>
      <c r="AT35" s="126"/>
      <c r="AU35" s="127"/>
      <c r="AV35" s="127"/>
      <c r="AW35" s="127"/>
      <c r="AX35" s="127"/>
      <c r="AY35" s="127"/>
      <c r="AZ35" s="127"/>
      <c r="BA35" s="127"/>
      <c r="BB35" s="127"/>
      <c r="BC35" s="128" t="s">
        <v>10</v>
      </c>
      <c r="BD35" s="128"/>
      <c r="BE35" s="129"/>
      <c r="BF35" s="24"/>
      <c r="BG35" s="24"/>
      <c r="BH35" s="29"/>
      <c r="BI35" s="10"/>
      <c r="BJ35" s="10"/>
      <c r="BK35" s="10"/>
      <c r="BL35" s="10"/>
      <c r="BM35" s="10"/>
      <c r="BN35" s="10"/>
      <c r="BO35" s="10"/>
      <c r="BP35" s="10"/>
      <c r="BQ35" s="10"/>
      <c r="BR35" s="10"/>
      <c r="BS35" s="10"/>
      <c r="BT35" s="10"/>
    </row>
    <row r="36" spans="1:85" ht="27" customHeight="1" x14ac:dyDescent="0.15">
      <c r="A36" s="13"/>
      <c r="B36" s="13"/>
      <c r="C36" s="141" t="s">
        <v>106</v>
      </c>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1"/>
      <c r="AF36" s="11"/>
      <c r="AG36" s="11"/>
      <c r="AH36" s="28"/>
      <c r="AI36" s="130" t="s">
        <v>37</v>
      </c>
      <c r="AJ36" s="131"/>
      <c r="AK36" s="131"/>
      <c r="AL36" s="131"/>
      <c r="AM36" s="131"/>
      <c r="AN36" s="131"/>
      <c r="AO36" s="131"/>
      <c r="AP36" s="132"/>
      <c r="AQ36" s="133"/>
      <c r="AR36" s="134"/>
      <c r="AS36" s="134"/>
      <c r="AT36" s="134"/>
      <c r="AU36" s="134"/>
      <c r="AV36" s="134"/>
      <c r="AW36" s="134"/>
      <c r="AX36" s="134"/>
      <c r="AY36" s="134"/>
      <c r="AZ36" s="134"/>
      <c r="BA36" s="134"/>
      <c r="BB36" s="134"/>
      <c r="BC36" s="134"/>
      <c r="BD36" s="134"/>
      <c r="BE36" s="135"/>
      <c r="BF36" s="24"/>
      <c r="BG36" s="24"/>
      <c r="BH36" s="29"/>
      <c r="BI36" s="10"/>
      <c r="BJ36" s="10"/>
      <c r="BK36" s="10"/>
      <c r="BL36" s="10"/>
      <c r="BM36" s="10"/>
      <c r="BN36" s="33"/>
      <c r="BO36" s="33"/>
      <c r="BP36" s="10"/>
      <c r="BQ36" s="10"/>
      <c r="BR36" s="10"/>
      <c r="BS36" s="10"/>
      <c r="BT36" s="10"/>
    </row>
    <row r="37" spans="1:85" ht="18.75" customHeight="1" thickBot="1" x14ac:dyDescent="0.2">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1"/>
      <c r="AF37" s="11"/>
      <c r="AG37" s="11"/>
      <c r="AH37" s="30"/>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2"/>
      <c r="BI37" s="10"/>
      <c r="BJ37" s="10"/>
      <c r="BK37" s="10"/>
      <c r="BL37" s="10"/>
      <c r="BM37" s="10"/>
      <c r="BN37" s="10"/>
      <c r="BO37" s="10"/>
      <c r="BP37" s="10"/>
      <c r="BQ37" s="10"/>
      <c r="BR37" s="10"/>
      <c r="BS37" s="10"/>
      <c r="BT37" s="10"/>
    </row>
    <row r="38" spans="1:85" ht="6.75" customHeight="1" thickBot="1" x14ac:dyDescent="0.2">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row>
    <row r="39" spans="1:85" ht="43.5" customHeight="1" thickBot="1" x14ac:dyDescent="0.2">
      <c r="A39" s="117" t="s">
        <v>57</v>
      </c>
      <c r="B39" s="117"/>
      <c r="C39" s="91" t="s">
        <v>52</v>
      </c>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115" t="str">
        <f>A39</f>
        <v>⑩</v>
      </c>
      <c r="AF39" s="115"/>
      <c r="AG39" s="115"/>
      <c r="AH39" s="149" t="s">
        <v>8</v>
      </c>
      <c r="AI39" s="150"/>
      <c r="AJ39" s="150"/>
      <c r="AK39" s="150"/>
      <c r="AL39" s="151"/>
      <c r="AM39" s="151"/>
      <c r="AN39" s="151"/>
      <c r="AO39" s="151"/>
      <c r="AP39" s="151"/>
      <c r="AQ39" s="151"/>
      <c r="AR39" s="152"/>
      <c r="AS39" s="149" t="s">
        <v>51</v>
      </c>
      <c r="AT39" s="150"/>
      <c r="AU39" s="150"/>
      <c r="AV39" s="150"/>
      <c r="AW39" s="142"/>
      <c r="AX39" s="143"/>
      <c r="AY39" s="143"/>
      <c r="AZ39" s="143"/>
      <c r="BA39" s="143"/>
      <c r="BB39" s="143"/>
      <c r="BC39" s="143"/>
      <c r="BD39" s="143"/>
      <c r="BE39" s="143"/>
      <c r="BF39" s="143"/>
      <c r="BG39" s="143"/>
      <c r="BH39" s="144"/>
      <c r="BI39" s="10"/>
      <c r="BJ39" s="10"/>
      <c r="BK39" s="10"/>
      <c r="BL39" s="10"/>
      <c r="BM39" s="10"/>
      <c r="BN39" s="10"/>
      <c r="BO39" s="10"/>
      <c r="BP39" s="10"/>
      <c r="BQ39" s="10"/>
      <c r="BR39" s="10"/>
      <c r="BS39" s="10"/>
      <c r="BT39" s="10"/>
    </row>
    <row r="40" spans="1:85" ht="6.75" customHeight="1" thickBot="1" x14ac:dyDescent="0.2">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row>
    <row r="41" spans="1:85" ht="43.5" customHeight="1" thickBot="1" x14ac:dyDescent="0.2">
      <c r="A41" s="117" t="s">
        <v>104</v>
      </c>
      <c r="B41" s="117"/>
      <c r="C41" s="114" t="s">
        <v>39</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115" t="str">
        <f>A41</f>
        <v>⑪</v>
      </c>
      <c r="AF41" s="115"/>
      <c r="AG41" s="115"/>
      <c r="AH41" s="145"/>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7"/>
      <c r="BI41" s="10"/>
      <c r="BJ41" s="10"/>
      <c r="BK41" s="10"/>
      <c r="BL41" s="10"/>
      <c r="BM41" s="10"/>
      <c r="BN41" s="10"/>
      <c r="BO41" s="10"/>
      <c r="BP41" s="10"/>
      <c r="BQ41" s="10"/>
      <c r="BR41" s="10"/>
      <c r="BS41" s="10"/>
      <c r="BT41" s="10"/>
    </row>
    <row r="42" spans="1:85" ht="6.75" customHeight="1" x14ac:dyDescent="0.15">
      <c r="A42" s="148"/>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row>
    <row r="43" spans="1:85" ht="6.75" customHeight="1" thickBot="1" x14ac:dyDescent="0.2">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row>
    <row r="44" spans="1:85" ht="14.25" x14ac:dyDescent="0.15">
      <c r="A44" s="158" t="s">
        <v>29</v>
      </c>
      <c r="B44" s="158"/>
      <c r="C44" s="158"/>
      <c r="D44" s="158"/>
      <c r="E44" s="158"/>
      <c r="F44" s="158"/>
      <c r="G44" s="158"/>
      <c r="H44" s="158"/>
      <c r="I44" s="158"/>
      <c r="J44" s="158"/>
      <c r="K44" s="158"/>
      <c r="L44" s="160" t="s">
        <v>102</v>
      </c>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1"/>
      <c r="AP44" s="161"/>
      <c r="AQ44" s="161"/>
      <c r="AR44" s="161"/>
      <c r="AS44" s="161"/>
      <c r="AT44" s="161"/>
      <c r="AU44" s="161"/>
      <c r="AV44" s="161"/>
      <c r="AW44" s="161"/>
      <c r="AX44" s="161"/>
      <c r="AY44" s="161"/>
      <c r="AZ44" s="161"/>
      <c r="BA44" s="161"/>
      <c r="BB44" s="161"/>
      <c r="BC44" s="161"/>
      <c r="BD44" s="161"/>
      <c r="BE44" s="161"/>
      <c r="BF44" s="161"/>
      <c r="BG44" s="161"/>
      <c r="BH44" s="19"/>
      <c r="BI44" s="19"/>
    </row>
    <row r="45" spans="1:85" ht="30.75" x14ac:dyDescent="0.15">
      <c r="A45" s="159" t="s">
        <v>87</v>
      </c>
      <c r="B45" s="159"/>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159"/>
      <c r="AU45" s="159"/>
      <c r="AV45" s="159"/>
      <c r="AW45" s="159"/>
      <c r="AX45" s="159"/>
      <c r="AY45" s="159"/>
      <c r="AZ45" s="159"/>
      <c r="BA45" s="159"/>
      <c r="BB45" s="159"/>
      <c r="BC45" s="159"/>
      <c r="BD45" s="159"/>
      <c r="BE45" s="159"/>
      <c r="BF45" s="159"/>
      <c r="BG45" s="159"/>
      <c r="BH45" s="159"/>
      <c r="BI45" s="159"/>
      <c r="BJ45" s="6"/>
      <c r="BK45" s="6"/>
      <c r="BL45" s="6"/>
      <c r="BM45" s="6"/>
      <c r="BN45" s="6"/>
      <c r="BO45" s="6"/>
      <c r="BP45" s="6"/>
      <c r="BQ45" s="6"/>
      <c r="BR45" s="6"/>
      <c r="BS45" s="6"/>
      <c r="BT45" s="6"/>
      <c r="BU45" s="6"/>
      <c r="BV45" s="6"/>
      <c r="BW45" s="6"/>
      <c r="BX45" s="6"/>
      <c r="BY45" s="6"/>
      <c r="BZ45" s="6"/>
      <c r="CA45" s="6"/>
      <c r="CB45" s="6"/>
      <c r="CC45" s="6"/>
      <c r="CD45" s="6"/>
      <c r="CE45" s="6"/>
      <c r="CF45" s="6"/>
      <c r="CG45" s="6"/>
    </row>
    <row r="46" spans="1:85" ht="25.5" customHeight="1" x14ac:dyDescent="0.15">
      <c r="A46" s="159" t="s">
        <v>54</v>
      </c>
      <c r="B46" s="159"/>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59"/>
      <c r="BG46" s="159"/>
      <c r="BH46" s="159"/>
      <c r="BI46" s="159"/>
      <c r="BJ46" s="6"/>
      <c r="BK46" s="6"/>
      <c r="BL46" s="6"/>
      <c r="BM46" s="6"/>
      <c r="BN46" s="6"/>
      <c r="BO46" s="6"/>
      <c r="BP46" s="6"/>
      <c r="BQ46" s="6"/>
      <c r="BR46" s="6"/>
      <c r="BS46" s="6"/>
      <c r="BT46" s="6"/>
      <c r="BU46" s="6"/>
      <c r="BV46" s="6"/>
      <c r="BW46" s="6"/>
      <c r="BX46" s="6"/>
      <c r="BY46" s="6"/>
      <c r="BZ46" s="6"/>
      <c r="CA46" s="6"/>
      <c r="CB46" s="6"/>
      <c r="CC46" s="6"/>
      <c r="CD46" s="6"/>
      <c r="CE46" s="6"/>
      <c r="CF46" s="6"/>
      <c r="CG46" s="6"/>
    </row>
    <row r="47" spans="1:85" ht="18.75" customHeight="1" x14ac:dyDescent="0.15">
      <c r="A47" s="162" t="s">
        <v>100</v>
      </c>
      <c r="B47" s="162"/>
      <c r="C47" s="162"/>
      <c r="D47" s="162"/>
      <c r="E47" s="162"/>
      <c r="F47" s="162"/>
      <c r="G47" s="162"/>
      <c r="H47" s="162"/>
      <c r="I47" s="162"/>
      <c r="J47" s="162"/>
      <c r="K47" s="162"/>
      <c r="L47" s="162"/>
      <c r="M47" s="162"/>
      <c r="N47" s="162"/>
      <c r="O47" s="162"/>
      <c r="P47" s="20" t="s">
        <v>27</v>
      </c>
      <c r="Q47" s="163" t="str">
        <f>IF(AH24="","",IF(AH24&lt;AH23,AH24,AH23))</f>
        <v/>
      </c>
      <c r="R47" s="163"/>
      <c r="S47" s="163"/>
      <c r="T47" s="163"/>
      <c r="U47" s="163"/>
      <c r="V47" s="163"/>
      <c r="W47" s="163"/>
      <c r="X47" s="163"/>
      <c r="Y47" s="163"/>
      <c r="Z47" s="163"/>
      <c r="AA47" s="163"/>
      <c r="AB47" s="163"/>
      <c r="AC47" s="163"/>
      <c r="AD47" s="163"/>
      <c r="AE47" s="163"/>
      <c r="AF47" s="13" t="s">
        <v>26</v>
      </c>
      <c r="AG47" s="16" t="s">
        <v>30</v>
      </c>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0"/>
      <c r="BJ47" s="10"/>
      <c r="BK47" s="10"/>
      <c r="BL47" s="10"/>
      <c r="BM47" s="10"/>
      <c r="BN47" s="10"/>
      <c r="BO47" s="10"/>
      <c r="BP47" s="10"/>
      <c r="BQ47" s="10"/>
      <c r="BR47" s="10"/>
      <c r="BS47" s="10"/>
      <c r="BT47" s="10"/>
    </row>
    <row r="48" spans="1:85" ht="18.75" customHeight="1" x14ac:dyDescent="0.15">
      <c r="A48" s="13"/>
      <c r="B48" s="13"/>
      <c r="C48" s="13"/>
      <c r="D48" s="13"/>
      <c r="E48" s="13"/>
      <c r="F48" s="13"/>
      <c r="G48" s="13"/>
      <c r="H48" s="13"/>
      <c r="I48" s="13"/>
      <c r="J48" s="153" t="s">
        <v>60</v>
      </c>
      <c r="K48" s="153"/>
      <c r="L48" s="153"/>
      <c r="M48" s="153"/>
      <c r="N48" s="153"/>
      <c r="O48" s="153"/>
      <c r="P48" s="153"/>
      <c r="Q48" s="153"/>
      <c r="R48" s="153"/>
      <c r="S48" s="153"/>
      <c r="T48" s="153"/>
      <c r="U48" s="153"/>
      <c r="V48" s="153"/>
      <c r="W48" s="153"/>
      <c r="X48" s="153"/>
      <c r="Y48" s="153"/>
      <c r="Z48" s="153"/>
      <c r="AA48" s="153"/>
      <c r="AB48" s="13"/>
      <c r="AC48" s="13"/>
      <c r="AD48" s="13"/>
      <c r="AE48" s="11"/>
      <c r="AF48" s="154" t="s">
        <v>28</v>
      </c>
      <c r="AG48" s="154"/>
      <c r="AH48" s="154"/>
      <c r="AI48" s="154"/>
      <c r="AJ48" s="154"/>
      <c r="AK48" s="154"/>
      <c r="AL48" s="154"/>
      <c r="AM48" s="154"/>
      <c r="AN48" s="154"/>
      <c r="AO48" s="154"/>
      <c r="AP48" s="154"/>
      <c r="AQ48" s="154"/>
      <c r="AR48" s="154"/>
      <c r="AS48" s="154"/>
      <c r="AT48" s="154"/>
      <c r="AU48" s="154"/>
      <c r="AV48" s="14"/>
      <c r="AW48" s="14"/>
      <c r="AX48" s="14"/>
      <c r="AY48" s="14"/>
      <c r="AZ48" s="14"/>
      <c r="BA48" s="14"/>
      <c r="BB48" s="14"/>
      <c r="BC48" s="14"/>
      <c r="BD48" s="14"/>
      <c r="BE48" s="14"/>
      <c r="BF48" s="14"/>
      <c r="BG48" s="14"/>
      <c r="BH48" s="14"/>
      <c r="BI48" s="10"/>
      <c r="BJ48" s="10"/>
      <c r="BK48" s="10"/>
      <c r="BL48" s="10"/>
      <c r="BM48" s="10"/>
      <c r="BN48" s="10"/>
      <c r="BO48" s="10"/>
      <c r="BP48" s="10"/>
      <c r="BQ48" s="10"/>
      <c r="BR48" s="10"/>
      <c r="BS48" s="10"/>
      <c r="BT48" s="10"/>
    </row>
    <row r="49" spans="1:72" ht="18.75" customHeight="1" x14ac:dyDescent="0.15">
      <c r="A49" s="13">
        <v>1</v>
      </c>
      <c r="B49" s="13"/>
      <c r="C49" s="17" t="s">
        <v>19</v>
      </c>
      <c r="D49" s="13"/>
      <c r="E49" s="13"/>
      <c r="F49" s="13"/>
      <c r="G49" s="13"/>
      <c r="H49" s="13"/>
      <c r="I49" s="13"/>
      <c r="J49" s="13"/>
      <c r="K49" s="155" t="str">
        <f>IF($AH$21="","",AH21)</f>
        <v/>
      </c>
      <c r="L49" s="155"/>
      <c r="M49" s="155"/>
      <c r="N49" s="155"/>
      <c r="O49" s="155"/>
      <c r="P49" s="155"/>
      <c r="Q49" s="155"/>
      <c r="R49" s="18" t="s">
        <v>25</v>
      </c>
      <c r="S49" s="12"/>
      <c r="T49" s="155" t="str">
        <f>IF($AH$21="","",EOMONTH(K49,1))</f>
        <v/>
      </c>
      <c r="U49" s="155"/>
      <c r="V49" s="155"/>
      <c r="W49" s="155"/>
      <c r="X49" s="155"/>
      <c r="Y49" s="155"/>
      <c r="Z49" s="155"/>
      <c r="AA49" s="155"/>
      <c r="AB49" s="16" t="s">
        <v>26</v>
      </c>
      <c r="AC49" s="13"/>
      <c r="AD49" s="13"/>
      <c r="AE49" s="15" t="s">
        <v>27</v>
      </c>
      <c r="AF49" s="156" t="str">
        <f>IF($AH$21="","",EDATE($AH$21,2))</f>
        <v/>
      </c>
      <c r="AG49" s="156"/>
      <c r="AH49" s="156"/>
      <c r="AI49" s="156"/>
      <c r="AJ49" s="156"/>
      <c r="AK49" s="156"/>
      <c r="AL49" s="156"/>
      <c r="AM49" s="18" t="s">
        <v>25</v>
      </c>
      <c r="AN49" s="12"/>
      <c r="AO49" s="157" t="str">
        <f>IF($AH$21="","",EOMONTH(AF49,1))</f>
        <v/>
      </c>
      <c r="AP49" s="157"/>
      <c r="AQ49" s="157"/>
      <c r="AR49" s="157"/>
      <c r="AS49" s="157"/>
      <c r="AT49" s="157"/>
      <c r="AU49" s="157"/>
      <c r="AV49" s="157"/>
      <c r="AW49" s="16" t="s">
        <v>26</v>
      </c>
      <c r="AX49" s="14"/>
      <c r="AY49" s="14"/>
      <c r="AZ49" s="164" t="str">
        <f>IF(T49&gt;=$Q$47,"※終了年月日注意※","支給限度日内")</f>
        <v>※終了年月日注意※</v>
      </c>
      <c r="BA49" s="164"/>
      <c r="BB49" s="164"/>
      <c r="BC49" s="164"/>
      <c r="BD49" s="164"/>
      <c r="BE49" s="164"/>
      <c r="BF49" s="164"/>
      <c r="BG49" s="164"/>
      <c r="BH49" s="164"/>
      <c r="BI49" s="10"/>
      <c r="BJ49" s="10"/>
      <c r="BK49" s="10"/>
      <c r="BL49" s="10"/>
      <c r="BM49" s="10"/>
      <c r="BN49" s="10"/>
      <c r="BO49" s="10"/>
      <c r="BP49" s="10"/>
      <c r="BQ49" s="10"/>
      <c r="BR49" s="10"/>
      <c r="BS49" s="10"/>
      <c r="BT49" s="10"/>
    </row>
    <row r="50" spans="1:72" ht="18.75" customHeight="1" x14ac:dyDescent="0.15">
      <c r="A50" s="13">
        <v>2</v>
      </c>
      <c r="B50" s="13"/>
      <c r="C50" s="17" t="s">
        <v>20</v>
      </c>
      <c r="D50" s="13"/>
      <c r="E50" s="13"/>
      <c r="F50" s="13"/>
      <c r="G50" s="13"/>
      <c r="H50" s="13"/>
      <c r="I50" s="13"/>
      <c r="J50" s="13"/>
      <c r="K50" s="155" t="str">
        <f>IF($AH$21="","",EOMONTH(T49,1))</f>
        <v/>
      </c>
      <c r="L50" s="155"/>
      <c r="M50" s="155"/>
      <c r="N50" s="155"/>
      <c r="O50" s="155"/>
      <c r="P50" s="155"/>
      <c r="Q50" s="155"/>
      <c r="R50" s="18" t="s">
        <v>25</v>
      </c>
      <c r="S50" s="12"/>
      <c r="T50" s="155" t="str">
        <f>IF($AH$21="","",EOMONTH(K50,1))</f>
        <v/>
      </c>
      <c r="U50" s="155"/>
      <c r="V50" s="155"/>
      <c r="W50" s="155"/>
      <c r="X50" s="155"/>
      <c r="Y50" s="155"/>
      <c r="Z50" s="155"/>
      <c r="AA50" s="155"/>
      <c r="AB50" s="16" t="s">
        <v>26</v>
      </c>
      <c r="AC50" s="13"/>
      <c r="AD50" s="13"/>
      <c r="AE50" s="15" t="s">
        <v>27</v>
      </c>
      <c r="AF50" s="156" t="str">
        <f>IF($AH$21="","",EDATE(AF49,2))</f>
        <v/>
      </c>
      <c r="AG50" s="156"/>
      <c r="AH50" s="156"/>
      <c r="AI50" s="156"/>
      <c r="AJ50" s="156"/>
      <c r="AK50" s="156"/>
      <c r="AL50" s="156"/>
      <c r="AM50" s="18" t="s">
        <v>25</v>
      </c>
      <c r="AN50" s="12"/>
      <c r="AO50" s="157" t="str">
        <f t="shared" ref="AO50:AO54" si="0">IF($AH$21="","",EOMONTH(AF50,1))</f>
        <v/>
      </c>
      <c r="AP50" s="157"/>
      <c r="AQ50" s="157"/>
      <c r="AR50" s="157"/>
      <c r="AS50" s="157"/>
      <c r="AT50" s="157"/>
      <c r="AU50" s="157"/>
      <c r="AV50" s="157"/>
      <c r="AW50" s="16" t="s">
        <v>26</v>
      </c>
      <c r="AX50" s="14"/>
      <c r="AY50" s="14"/>
      <c r="AZ50" s="164" t="str">
        <f t="shared" ref="AZ50:AZ54" si="1">IF(T50&gt;=$Q$47,"※終了年月日注意※","支給限度日内")</f>
        <v>※終了年月日注意※</v>
      </c>
      <c r="BA50" s="164"/>
      <c r="BB50" s="164"/>
      <c r="BC50" s="164"/>
      <c r="BD50" s="164"/>
      <c r="BE50" s="164"/>
      <c r="BF50" s="164"/>
      <c r="BG50" s="164"/>
      <c r="BH50" s="164"/>
      <c r="BI50" s="10"/>
      <c r="BJ50" s="10"/>
      <c r="BK50" s="10"/>
      <c r="BL50" s="10"/>
      <c r="BM50" s="10"/>
      <c r="BN50" s="10"/>
      <c r="BO50" s="10"/>
      <c r="BP50" s="10"/>
      <c r="BQ50" s="10"/>
      <c r="BR50" s="10"/>
      <c r="BS50" s="10"/>
      <c r="BT50" s="10"/>
    </row>
    <row r="51" spans="1:72" ht="18.75" customHeight="1" x14ac:dyDescent="0.15">
      <c r="A51" s="13">
        <v>3</v>
      </c>
      <c r="B51" s="13"/>
      <c r="C51" s="17" t="s">
        <v>21</v>
      </c>
      <c r="D51" s="13"/>
      <c r="E51" s="13"/>
      <c r="F51" s="13"/>
      <c r="G51" s="13"/>
      <c r="H51" s="13"/>
      <c r="I51" s="13"/>
      <c r="J51" s="13"/>
      <c r="K51" s="155" t="str">
        <f t="shared" ref="K51:K54" si="2">IF($AH$21="","",EOMONTH(T50,1))</f>
        <v/>
      </c>
      <c r="L51" s="155"/>
      <c r="M51" s="155"/>
      <c r="N51" s="155"/>
      <c r="O51" s="155"/>
      <c r="P51" s="155"/>
      <c r="Q51" s="155"/>
      <c r="R51" s="18" t="s">
        <v>25</v>
      </c>
      <c r="S51" s="12"/>
      <c r="T51" s="155" t="str">
        <f t="shared" ref="T51:T54" si="3">IF($AH$21="","",EOMONTH(K51,1))</f>
        <v/>
      </c>
      <c r="U51" s="155"/>
      <c r="V51" s="155"/>
      <c r="W51" s="155"/>
      <c r="X51" s="155"/>
      <c r="Y51" s="155"/>
      <c r="Z51" s="155"/>
      <c r="AA51" s="155"/>
      <c r="AB51" s="16" t="s">
        <v>26</v>
      </c>
      <c r="AC51" s="13"/>
      <c r="AD51" s="13"/>
      <c r="AE51" s="15" t="s">
        <v>27</v>
      </c>
      <c r="AF51" s="156" t="str">
        <f t="shared" ref="AF51:AF54" si="4">IF($AH$21="","",EDATE(AF50,2))</f>
        <v/>
      </c>
      <c r="AG51" s="156"/>
      <c r="AH51" s="156"/>
      <c r="AI51" s="156"/>
      <c r="AJ51" s="156"/>
      <c r="AK51" s="156"/>
      <c r="AL51" s="156"/>
      <c r="AM51" s="18" t="s">
        <v>25</v>
      </c>
      <c r="AN51" s="12"/>
      <c r="AO51" s="157" t="str">
        <f t="shared" si="0"/>
        <v/>
      </c>
      <c r="AP51" s="157"/>
      <c r="AQ51" s="157"/>
      <c r="AR51" s="157"/>
      <c r="AS51" s="157"/>
      <c r="AT51" s="157"/>
      <c r="AU51" s="157"/>
      <c r="AV51" s="157"/>
      <c r="AW51" s="16" t="s">
        <v>26</v>
      </c>
      <c r="AX51" s="14"/>
      <c r="AY51" s="14"/>
      <c r="AZ51" s="164" t="str">
        <f t="shared" si="1"/>
        <v>※終了年月日注意※</v>
      </c>
      <c r="BA51" s="164"/>
      <c r="BB51" s="164"/>
      <c r="BC51" s="164"/>
      <c r="BD51" s="164"/>
      <c r="BE51" s="164"/>
      <c r="BF51" s="164"/>
      <c r="BG51" s="164"/>
      <c r="BH51" s="164"/>
      <c r="BI51" s="10"/>
      <c r="BJ51" s="10"/>
      <c r="BK51" s="10"/>
      <c r="BL51" s="10"/>
      <c r="BM51" s="10"/>
      <c r="BN51" s="10"/>
      <c r="BO51" s="10"/>
      <c r="BP51" s="10"/>
      <c r="BQ51" s="10"/>
      <c r="BR51" s="10"/>
      <c r="BS51" s="10"/>
      <c r="BT51" s="10"/>
    </row>
    <row r="52" spans="1:72" ht="18.75" customHeight="1" x14ac:dyDescent="0.15">
      <c r="A52" s="13">
        <v>4</v>
      </c>
      <c r="B52" s="13"/>
      <c r="C52" s="17" t="s">
        <v>22</v>
      </c>
      <c r="D52" s="13"/>
      <c r="E52" s="13"/>
      <c r="F52" s="13"/>
      <c r="G52" s="13"/>
      <c r="H52" s="13"/>
      <c r="I52" s="13"/>
      <c r="J52" s="13"/>
      <c r="K52" s="155" t="str">
        <f t="shared" si="2"/>
        <v/>
      </c>
      <c r="L52" s="155"/>
      <c r="M52" s="155"/>
      <c r="N52" s="155"/>
      <c r="O52" s="155"/>
      <c r="P52" s="155"/>
      <c r="Q52" s="155"/>
      <c r="R52" s="18" t="s">
        <v>25</v>
      </c>
      <c r="S52" s="12"/>
      <c r="T52" s="155" t="str">
        <f t="shared" si="3"/>
        <v/>
      </c>
      <c r="U52" s="155"/>
      <c r="V52" s="155"/>
      <c r="W52" s="155"/>
      <c r="X52" s="155"/>
      <c r="Y52" s="155"/>
      <c r="Z52" s="155"/>
      <c r="AA52" s="155"/>
      <c r="AB52" s="16" t="s">
        <v>26</v>
      </c>
      <c r="AC52" s="13"/>
      <c r="AD52" s="13"/>
      <c r="AE52" s="15" t="s">
        <v>27</v>
      </c>
      <c r="AF52" s="156" t="str">
        <f t="shared" si="4"/>
        <v/>
      </c>
      <c r="AG52" s="156"/>
      <c r="AH52" s="156"/>
      <c r="AI52" s="156"/>
      <c r="AJ52" s="156"/>
      <c r="AK52" s="156"/>
      <c r="AL52" s="156"/>
      <c r="AM52" s="18" t="s">
        <v>25</v>
      </c>
      <c r="AN52" s="12"/>
      <c r="AO52" s="157" t="str">
        <f t="shared" si="0"/>
        <v/>
      </c>
      <c r="AP52" s="157"/>
      <c r="AQ52" s="157"/>
      <c r="AR52" s="157"/>
      <c r="AS52" s="157"/>
      <c r="AT52" s="157"/>
      <c r="AU52" s="157"/>
      <c r="AV52" s="157"/>
      <c r="AW52" s="16" t="s">
        <v>26</v>
      </c>
      <c r="AX52" s="14"/>
      <c r="AY52" s="14"/>
      <c r="AZ52" s="164" t="str">
        <f t="shared" si="1"/>
        <v>※終了年月日注意※</v>
      </c>
      <c r="BA52" s="164"/>
      <c r="BB52" s="164"/>
      <c r="BC52" s="164"/>
      <c r="BD52" s="164"/>
      <c r="BE52" s="164"/>
      <c r="BF52" s="164"/>
      <c r="BG52" s="164"/>
      <c r="BH52" s="164"/>
      <c r="BI52" s="10"/>
      <c r="BJ52" s="10"/>
      <c r="BK52" s="10"/>
      <c r="BL52" s="10"/>
      <c r="BM52" s="10"/>
      <c r="BN52" s="10"/>
      <c r="BO52" s="10"/>
      <c r="BP52" s="10"/>
      <c r="BQ52" s="10"/>
      <c r="BR52" s="10"/>
      <c r="BS52" s="10"/>
      <c r="BT52" s="10"/>
    </row>
    <row r="53" spans="1:72" ht="18.75" customHeight="1" x14ac:dyDescent="0.15">
      <c r="A53" s="13">
        <v>5</v>
      </c>
      <c r="B53" s="13"/>
      <c r="C53" s="17" t="s">
        <v>23</v>
      </c>
      <c r="D53" s="13"/>
      <c r="E53" s="13"/>
      <c r="F53" s="13"/>
      <c r="G53" s="13"/>
      <c r="H53" s="13"/>
      <c r="I53" s="13"/>
      <c r="J53" s="13"/>
      <c r="K53" s="155" t="str">
        <f t="shared" si="2"/>
        <v/>
      </c>
      <c r="L53" s="155"/>
      <c r="M53" s="155"/>
      <c r="N53" s="155"/>
      <c r="O53" s="155"/>
      <c r="P53" s="155"/>
      <c r="Q53" s="155"/>
      <c r="R53" s="18" t="s">
        <v>25</v>
      </c>
      <c r="S53" s="12"/>
      <c r="T53" s="155" t="str">
        <f t="shared" si="3"/>
        <v/>
      </c>
      <c r="U53" s="155"/>
      <c r="V53" s="155"/>
      <c r="W53" s="155"/>
      <c r="X53" s="155"/>
      <c r="Y53" s="155"/>
      <c r="Z53" s="155"/>
      <c r="AA53" s="155"/>
      <c r="AB53" s="16" t="s">
        <v>26</v>
      </c>
      <c r="AC53" s="13"/>
      <c r="AD53" s="13"/>
      <c r="AE53" s="15" t="s">
        <v>27</v>
      </c>
      <c r="AF53" s="156" t="str">
        <f t="shared" si="4"/>
        <v/>
      </c>
      <c r="AG53" s="156"/>
      <c r="AH53" s="156"/>
      <c r="AI53" s="156"/>
      <c r="AJ53" s="156"/>
      <c r="AK53" s="156"/>
      <c r="AL53" s="156"/>
      <c r="AM53" s="18" t="s">
        <v>25</v>
      </c>
      <c r="AN53" s="12"/>
      <c r="AO53" s="157" t="str">
        <f t="shared" si="0"/>
        <v/>
      </c>
      <c r="AP53" s="157"/>
      <c r="AQ53" s="157"/>
      <c r="AR53" s="157"/>
      <c r="AS53" s="157"/>
      <c r="AT53" s="157"/>
      <c r="AU53" s="157"/>
      <c r="AV53" s="157"/>
      <c r="AW53" s="16" t="s">
        <v>26</v>
      </c>
      <c r="AX53" s="14"/>
      <c r="AY53" s="14"/>
      <c r="AZ53" s="164" t="str">
        <f t="shared" si="1"/>
        <v>※終了年月日注意※</v>
      </c>
      <c r="BA53" s="164"/>
      <c r="BB53" s="164"/>
      <c r="BC53" s="164"/>
      <c r="BD53" s="164"/>
      <c r="BE53" s="164"/>
      <c r="BF53" s="164"/>
      <c r="BG53" s="164"/>
      <c r="BH53" s="164"/>
      <c r="BI53" s="10"/>
      <c r="BJ53" s="10"/>
      <c r="BK53" s="10"/>
      <c r="BL53" s="10"/>
      <c r="BM53" s="10"/>
      <c r="BN53" s="10"/>
      <c r="BO53" s="10"/>
      <c r="BP53" s="10"/>
      <c r="BQ53" s="10"/>
      <c r="BR53" s="10"/>
      <c r="BS53" s="10"/>
      <c r="BT53" s="10"/>
    </row>
    <row r="54" spans="1:72" ht="18.75" customHeight="1" x14ac:dyDescent="0.15">
      <c r="A54" s="13">
        <v>6</v>
      </c>
      <c r="B54" s="13"/>
      <c r="C54" s="17" t="s">
        <v>24</v>
      </c>
      <c r="D54" s="13"/>
      <c r="E54" s="13"/>
      <c r="F54" s="13"/>
      <c r="G54" s="13"/>
      <c r="H54" s="13"/>
      <c r="I54" s="13"/>
      <c r="J54" s="13"/>
      <c r="K54" s="155" t="str">
        <f t="shared" si="2"/>
        <v/>
      </c>
      <c r="L54" s="155"/>
      <c r="M54" s="155"/>
      <c r="N54" s="155"/>
      <c r="O54" s="155"/>
      <c r="P54" s="155"/>
      <c r="Q54" s="155"/>
      <c r="R54" s="18" t="s">
        <v>25</v>
      </c>
      <c r="S54" s="12"/>
      <c r="T54" s="155" t="str">
        <f t="shared" si="3"/>
        <v/>
      </c>
      <c r="U54" s="155"/>
      <c r="V54" s="155"/>
      <c r="W54" s="155"/>
      <c r="X54" s="155"/>
      <c r="Y54" s="155"/>
      <c r="Z54" s="155"/>
      <c r="AA54" s="155"/>
      <c r="AB54" s="16" t="s">
        <v>26</v>
      </c>
      <c r="AC54" s="13"/>
      <c r="AD54" s="13"/>
      <c r="AE54" s="15" t="s">
        <v>27</v>
      </c>
      <c r="AF54" s="156" t="str">
        <f t="shared" si="4"/>
        <v/>
      </c>
      <c r="AG54" s="156"/>
      <c r="AH54" s="156"/>
      <c r="AI54" s="156"/>
      <c r="AJ54" s="156"/>
      <c r="AK54" s="156"/>
      <c r="AL54" s="156"/>
      <c r="AM54" s="18" t="s">
        <v>25</v>
      </c>
      <c r="AN54" s="12"/>
      <c r="AO54" s="157" t="str">
        <f t="shared" si="0"/>
        <v/>
      </c>
      <c r="AP54" s="157"/>
      <c r="AQ54" s="157"/>
      <c r="AR54" s="157"/>
      <c r="AS54" s="157"/>
      <c r="AT54" s="157"/>
      <c r="AU54" s="157"/>
      <c r="AV54" s="157"/>
      <c r="AW54" s="16" t="s">
        <v>26</v>
      </c>
      <c r="AX54" s="14"/>
      <c r="AY54" s="14"/>
      <c r="AZ54" s="164" t="str">
        <f t="shared" si="1"/>
        <v>※終了年月日注意※</v>
      </c>
      <c r="BA54" s="164"/>
      <c r="BB54" s="164"/>
      <c r="BC54" s="164"/>
      <c r="BD54" s="164"/>
      <c r="BE54" s="164"/>
      <c r="BF54" s="164"/>
      <c r="BG54" s="164"/>
      <c r="BH54" s="164"/>
      <c r="BI54" s="10"/>
      <c r="BJ54" s="10"/>
      <c r="BK54" s="10"/>
      <c r="BL54" s="10"/>
      <c r="BM54" s="10"/>
      <c r="BN54" s="10"/>
      <c r="BO54" s="10"/>
      <c r="BP54" s="10"/>
      <c r="BQ54" s="10"/>
      <c r="BR54" s="10"/>
      <c r="BS54" s="10"/>
      <c r="BT54" s="10"/>
    </row>
    <row r="55" spans="1:72" x14ac:dyDescent="0.15">
      <c r="A55" s="59"/>
      <c r="B55" s="166" t="s">
        <v>4</v>
      </c>
      <c r="C55" s="166"/>
      <c r="D55" s="166"/>
      <c r="E55" s="166"/>
      <c r="F55" s="166" t="s">
        <v>5</v>
      </c>
      <c r="G55" s="166"/>
      <c r="H55" s="166"/>
      <c r="I55" s="166"/>
      <c r="J55" s="167" t="s">
        <v>41</v>
      </c>
      <c r="K55" s="168"/>
      <c r="L55" s="168"/>
      <c r="M55" s="169"/>
      <c r="N55" s="167" t="s">
        <v>42</v>
      </c>
      <c r="O55" s="168"/>
      <c r="P55" s="168"/>
      <c r="Q55" s="169"/>
      <c r="R55" s="167" t="s">
        <v>43</v>
      </c>
      <c r="S55" s="168"/>
      <c r="T55" s="168"/>
      <c r="U55" s="169"/>
      <c r="V55" s="167" t="s">
        <v>44</v>
      </c>
      <c r="W55" s="168"/>
      <c r="X55" s="168"/>
      <c r="Y55" s="169"/>
      <c r="Z55" s="167" t="s">
        <v>45</v>
      </c>
      <c r="AA55" s="168"/>
      <c r="AB55" s="168"/>
      <c r="AC55" s="169"/>
      <c r="AD55" s="167" t="s">
        <v>46</v>
      </c>
      <c r="AE55" s="168"/>
      <c r="AF55" s="168"/>
      <c r="AG55" s="169"/>
      <c r="AH55" s="167" t="s">
        <v>47</v>
      </c>
      <c r="AI55" s="168"/>
      <c r="AJ55" s="168"/>
      <c r="AK55" s="169"/>
      <c r="AL55" s="167" t="s">
        <v>48</v>
      </c>
      <c r="AM55" s="168"/>
      <c r="AN55" s="168"/>
      <c r="AO55" s="169"/>
      <c r="AP55" s="167" t="s">
        <v>49</v>
      </c>
      <c r="AQ55" s="168"/>
      <c r="AR55" s="168"/>
      <c r="AS55" s="169"/>
      <c r="AT55" s="167" t="s">
        <v>50</v>
      </c>
      <c r="AU55" s="168"/>
      <c r="AV55" s="168"/>
      <c r="AW55" s="169"/>
      <c r="AX55" s="166"/>
      <c r="AY55" s="166"/>
      <c r="AZ55" s="166"/>
      <c r="BA55" s="166"/>
      <c r="BB55" s="166"/>
      <c r="BC55" s="166"/>
      <c r="BD55" s="166"/>
      <c r="BE55" s="166"/>
      <c r="BF55" s="166"/>
      <c r="BG55" s="166"/>
      <c r="BH55" s="166"/>
      <c r="BI55" s="166"/>
    </row>
    <row r="56" spans="1:72" ht="10.5" customHeight="1" x14ac:dyDescent="0.15">
      <c r="A56" s="59"/>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170"/>
      <c r="AH56" s="170"/>
      <c r="AI56" s="170"/>
      <c r="AJ56" s="170"/>
      <c r="AK56" s="170"/>
      <c r="AL56" s="170"/>
      <c r="AM56" s="170"/>
      <c r="AN56" s="170"/>
      <c r="AO56" s="170"/>
      <c r="AP56" s="173"/>
      <c r="AQ56" s="174"/>
      <c r="AR56" s="174"/>
      <c r="AS56" s="175"/>
      <c r="AT56" s="173"/>
      <c r="AU56" s="174"/>
      <c r="AV56" s="174"/>
      <c r="AW56" s="175"/>
      <c r="AX56" s="173"/>
      <c r="AY56" s="174"/>
      <c r="AZ56" s="174"/>
      <c r="BA56" s="175"/>
      <c r="BB56" s="170"/>
      <c r="BC56" s="170"/>
      <c r="BD56" s="170"/>
      <c r="BE56" s="170"/>
      <c r="BF56" s="170"/>
      <c r="BG56" s="170"/>
      <c r="BH56" s="170"/>
      <c r="BI56" s="170"/>
    </row>
    <row r="57" spans="1:72" ht="9.75" customHeight="1" x14ac:dyDescent="0.15">
      <c r="A57" s="59"/>
      <c r="B57" s="170"/>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c r="AK57" s="170"/>
      <c r="AL57" s="170"/>
      <c r="AM57" s="170"/>
      <c r="AN57" s="170"/>
      <c r="AO57" s="170"/>
      <c r="AP57" s="176"/>
      <c r="AQ57" s="177"/>
      <c r="AR57" s="177"/>
      <c r="AS57" s="178"/>
      <c r="AT57" s="176"/>
      <c r="AU57" s="177"/>
      <c r="AV57" s="177"/>
      <c r="AW57" s="178"/>
      <c r="AX57" s="176"/>
      <c r="AY57" s="177"/>
      <c r="AZ57" s="177"/>
      <c r="BA57" s="178"/>
      <c r="BB57" s="170"/>
      <c r="BC57" s="170"/>
      <c r="BD57" s="170"/>
      <c r="BE57" s="170"/>
      <c r="BF57" s="170"/>
      <c r="BG57" s="170"/>
      <c r="BH57" s="170"/>
      <c r="BI57" s="170"/>
    </row>
    <row r="58" spans="1:72" x14ac:dyDescent="0.15">
      <c r="A58" s="59"/>
      <c r="B58" s="170"/>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c r="AN58" s="170"/>
      <c r="AO58" s="170"/>
      <c r="AP58" s="176"/>
      <c r="AQ58" s="177"/>
      <c r="AR58" s="177"/>
      <c r="AS58" s="178"/>
      <c r="AT58" s="176"/>
      <c r="AU58" s="177"/>
      <c r="AV58" s="177"/>
      <c r="AW58" s="178"/>
      <c r="AX58" s="176"/>
      <c r="AY58" s="177"/>
      <c r="AZ58" s="177"/>
      <c r="BA58" s="178"/>
      <c r="BB58" s="170"/>
      <c r="BC58" s="170"/>
      <c r="BD58" s="170"/>
      <c r="BE58" s="170"/>
      <c r="BF58" s="170"/>
      <c r="BG58" s="170"/>
      <c r="BH58" s="170"/>
      <c r="BI58" s="170"/>
    </row>
    <row r="59" spans="1:72" ht="10.5" customHeight="1" x14ac:dyDescent="0.15">
      <c r="A59" s="59"/>
      <c r="B59" s="170"/>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c r="AL59" s="170"/>
      <c r="AM59" s="170"/>
      <c r="AN59" s="170"/>
      <c r="AO59" s="170"/>
      <c r="AP59" s="176"/>
      <c r="AQ59" s="177"/>
      <c r="AR59" s="177"/>
      <c r="AS59" s="178"/>
      <c r="AT59" s="176"/>
      <c r="AU59" s="177"/>
      <c r="AV59" s="177"/>
      <c r="AW59" s="178"/>
      <c r="AX59" s="176"/>
      <c r="AY59" s="177"/>
      <c r="AZ59" s="177"/>
      <c r="BA59" s="178"/>
      <c r="BB59" s="170"/>
      <c r="BC59" s="170"/>
      <c r="BD59" s="170"/>
      <c r="BE59" s="170"/>
      <c r="BF59" s="170"/>
      <c r="BG59" s="170"/>
      <c r="BH59" s="170"/>
      <c r="BI59" s="170"/>
    </row>
    <row r="60" spans="1:72" ht="10.5" customHeight="1" x14ac:dyDescent="0.15">
      <c r="A60" s="59"/>
      <c r="B60" s="170"/>
      <c r="C60" s="170"/>
      <c r="D60" s="170"/>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0"/>
      <c r="AH60" s="170"/>
      <c r="AI60" s="170"/>
      <c r="AJ60" s="170"/>
      <c r="AK60" s="170"/>
      <c r="AL60" s="170"/>
      <c r="AM60" s="170"/>
      <c r="AN60" s="170"/>
      <c r="AO60" s="170"/>
      <c r="AP60" s="179"/>
      <c r="AQ60" s="180"/>
      <c r="AR60" s="180"/>
      <c r="AS60" s="181"/>
      <c r="AT60" s="179"/>
      <c r="AU60" s="180"/>
      <c r="AV60" s="180"/>
      <c r="AW60" s="181"/>
      <c r="AX60" s="179"/>
      <c r="AY60" s="180"/>
      <c r="AZ60" s="180"/>
      <c r="BA60" s="181"/>
      <c r="BB60" s="170"/>
      <c r="BC60" s="170"/>
      <c r="BD60" s="170"/>
      <c r="BE60" s="170"/>
      <c r="BF60" s="170"/>
      <c r="BG60" s="170"/>
      <c r="BH60" s="170"/>
      <c r="BI60" s="170"/>
    </row>
    <row r="61" spans="1:72" ht="14.25" customHeight="1" thickBot="1" x14ac:dyDescent="0.2">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row>
    <row r="62" spans="1:72" ht="17.25" x14ac:dyDescent="0.15">
      <c r="A62" s="165" t="s">
        <v>6</v>
      </c>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5"/>
      <c r="BA62" s="165"/>
      <c r="BB62" s="165"/>
      <c r="BC62" s="165"/>
      <c r="BD62" s="165"/>
      <c r="BE62" s="165"/>
      <c r="BF62" s="165"/>
      <c r="BG62" s="165"/>
      <c r="BH62" s="165"/>
      <c r="BI62" s="165"/>
    </row>
    <row r="63" spans="1:72" x14ac:dyDescent="0.15">
      <c r="A63" s="3"/>
      <c r="B63" s="3"/>
      <c r="C63" s="3"/>
      <c r="D63" s="3"/>
      <c r="E63" s="3"/>
      <c r="F63" s="3"/>
      <c r="G63" s="3"/>
      <c r="H63" s="3"/>
      <c r="I63" s="3"/>
      <c r="J63" s="3"/>
      <c r="K63" s="3"/>
      <c r="L63" s="3"/>
      <c r="M63" s="3"/>
      <c r="N63" s="3"/>
      <c r="O63" s="3"/>
      <c r="P63" s="3"/>
      <c r="Q63" s="3"/>
      <c r="R63" s="3"/>
      <c r="S63" s="3"/>
      <c r="T63" s="3"/>
      <c r="U63" s="3"/>
      <c r="V63" s="4"/>
      <c r="W63" s="4"/>
      <c r="X63" s="4"/>
      <c r="Y63" s="4"/>
      <c r="Z63" s="4"/>
      <c r="AA63" s="4"/>
      <c r="AB63" s="4"/>
      <c r="AC63" s="4"/>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row>
    <row r="64" spans="1:72" x14ac:dyDescent="0.15">
      <c r="A64" s="3"/>
      <c r="B64" s="3"/>
      <c r="C64" s="3"/>
      <c r="D64" s="3"/>
      <c r="E64" s="3"/>
      <c r="F64" s="3"/>
      <c r="G64" s="3"/>
      <c r="H64" s="3"/>
      <c r="I64" s="3"/>
      <c r="J64" s="3"/>
      <c r="K64" s="3"/>
      <c r="L64" s="3"/>
      <c r="M64" s="3"/>
      <c r="N64" s="3"/>
      <c r="O64" s="3"/>
      <c r="P64" s="3"/>
      <c r="Q64" s="3"/>
      <c r="R64" s="3"/>
      <c r="S64" s="3"/>
      <c r="T64" s="3"/>
      <c r="U64" s="3"/>
      <c r="V64" s="4"/>
      <c r="W64" s="4"/>
      <c r="X64" s="4"/>
      <c r="Y64" s="4"/>
      <c r="Z64" s="4"/>
      <c r="AA64" s="4"/>
      <c r="AB64" s="4"/>
      <c r="AC64" s="4"/>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row>
  </sheetData>
  <mergeCells count="163">
    <mergeCell ref="A28:B28"/>
    <mergeCell ref="C28:AD28"/>
    <mergeCell ref="AE28:AG28"/>
    <mergeCell ref="AH26:AJ26"/>
    <mergeCell ref="AK26:AM26"/>
    <mergeCell ref="AN26:AP26"/>
    <mergeCell ref="AQ26:AS26"/>
    <mergeCell ref="AH28:AJ28"/>
    <mergeCell ref="AK28:AM28"/>
    <mergeCell ref="AN28:AP28"/>
    <mergeCell ref="AQ28:AS28"/>
    <mergeCell ref="A23:B23"/>
    <mergeCell ref="C23:AD23"/>
    <mergeCell ref="AE23:AG23"/>
    <mergeCell ref="AH23:BH23"/>
    <mergeCell ref="A26:B26"/>
    <mergeCell ref="C26:AD26"/>
    <mergeCell ref="AE26:AG26"/>
    <mergeCell ref="A21:B21"/>
    <mergeCell ref="C21:AD21"/>
    <mergeCell ref="AE21:AG21"/>
    <mergeCell ref="AH21:BH21"/>
    <mergeCell ref="AU26:BH26"/>
    <mergeCell ref="AH24:BH24"/>
    <mergeCell ref="AU28:BH28"/>
    <mergeCell ref="AH56:AK60"/>
    <mergeCell ref="AL56:AO60"/>
    <mergeCell ref="AP56:AS60"/>
    <mergeCell ref="AT56:AW60"/>
    <mergeCell ref="AX56:BA60"/>
    <mergeCell ref="N56:Q60"/>
    <mergeCell ref="BB55:BE55"/>
    <mergeCell ref="BF55:BI55"/>
    <mergeCell ref="AD55:AG55"/>
    <mergeCell ref="AH55:AK55"/>
    <mergeCell ref="AL55:AO55"/>
    <mergeCell ref="AP55:AS55"/>
    <mergeCell ref="AT55:AW55"/>
    <mergeCell ref="AX55:BA55"/>
    <mergeCell ref="R56:U60"/>
    <mergeCell ref="V56:Y60"/>
    <mergeCell ref="Z56:AC60"/>
    <mergeCell ref="K51:Q51"/>
    <mergeCell ref="T51:AA51"/>
    <mergeCell ref="AF51:AL51"/>
    <mergeCell ref="AO51:AV51"/>
    <mergeCell ref="AZ51:BH51"/>
    <mergeCell ref="K52:Q52"/>
    <mergeCell ref="A62:BI62"/>
    <mergeCell ref="B55:E55"/>
    <mergeCell ref="F55:I55"/>
    <mergeCell ref="J55:M55"/>
    <mergeCell ref="B56:E60"/>
    <mergeCell ref="F56:I60"/>
    <mergeCell ref="K53:Q53"/>
    <mergeCell ref="T53:AA53"/>
    <mergeCell ref="AF53:AL53"/>
    <mergeCell ref="AO53:AV53"/>
    <mergeCell ref="AZ53:BH53"/>
    <mergeCell ref="K54:Q54"/>
    <mergeCell ref="T54:AA54"/>
    <mergeCell ref="AF54:AL54"/>
    <mergeCell ref="AO54:AV54"/>
    <mergeCell ref="AZ54:BH54"/>
    <mergeCell ref="N55:Q55"/>
    <mergeCell ref="R55:U55"/>
    <mergeCell ref="V55:Y55"/>
    <mergeCell ref="Z55:AC55"/>
    <mergeCell ref="J56:M60"/>
    <mergeCell ref="BB56:BE60"/>
    <mergeCell ref="BF56:BI60"/>
    <mergeCell ref="AD56:AG60"/>
    <mergeCell ref="T52:AA52"/>
    <mergeCell ref="AF52:AL52"/>
    <mergeCell ref="AO52:AV52"/>
    <mergeCell ref="AZ52:BH52"/>
    <mergeCell ref="AZ49:BH49"/>
    <mergeCell ref="K50:Q50"/>
    <mergeCell ref="T50:AA50"/>
    <mergeCell ref="AF50:AL50"/>
    <mergeCell ref="AO50:AV50"/>
    <mergeCell ref="AZ50:BH50"/>
    <mergeCell ref="J48:AA48"/>
    <mergeCell ref="AF48:AU48"/>
    <mergeCell ref="K49:Q49"/>
    <mergeCell ref="T49:AA49"/>
    <mergeCell ref="AF49:AL49"/>
    <mergeCell ref="AO49:AV49"/>
    <mergeCell ref="A44:K44"/>
    <mergeCell ref="A45:BI45"/>
    <mergeCell ref="A46:BI46"/>
    <mergeCell ref="L44:BG44"/>
    <mergeCell ref="A47:O47"/>
    <mergeCell ref="Q47:AE47"/>
    <mergeCell ref="AW39:BH39"/>
    <mergeCell ref="A41:B41"/>
    <mergeCell ref="C41:AD41"/>
    <mergeCell ref="AE41:AG41"/>
    <mergeCell ref="AH41:BH41"/>
    <mergeCell ref="A42:BI42"/>
    <mergeCell ref="A39:B39"/>
    <mergeCell ref="C39:AD39"/>
    <mergeCell ref="AE39:AG39"/>
    <mergeCell ref="AH39:AK39"/>
    <mergeCell ref="AL39:AR39"/>
    <mergeCell ref="AS39:AV39"/>
    <mergeCell ref="AI35:AP35"/>
    <mergeCell ref="AQ35:AS35"/>
    <mergeCell ref="AT35:BB35"/>
    <mergeCell ref="BC35:BE35"/>
    <mergeCell ref="AI36:AP36"/>
    <mergeCell ref="AQ36:BE36"/>
    <mergeCell ref="AS29:AX29"/>
    <mergeCell ref="BA29:BH29"/>
    <mergeCell ref="A32:B32"/>
    <mergeCell ref="C32:AD32"/>
    <mergeCell ref="AE32:AG32"/>
    <mergeCell ref="AH33:BH33"/>
    <mergeCell ref="AH34:BH34"/>
    <mergeCell ref="C35:AD35"/>
    <mergeCell ref="C36:AD36"/>
    <mergeCell ref="S31:AE31"/>
    <mergeCell ref="C16:AD16"/>
    <mergeCell ref="AE16:AG16"/>
    <mergeCell ref="AL16:BH16"/>
    <mergeCell ref="A19:B19"/>
    <mergeCell ref="C19:AD19"/>
    <mergeCell ref="AE19:AG19"/>
    <mergeCell ref="AH19:BH19"/>
    <mergeCell ref="A12:B12"/>
    <mergeCell ref="C12:AD12"/>
    <mergeCell ref="AE12:AG12"/>
    <mergeCell ref="AH12:BH12"/>
    <mergeCell ref="B17:BH17"/>
    <mergeCell ref="A14:B14"/>
    <mergeCell ref="C14:AD14"/>
    <mergeCell ref="AE14:AG14"/>
    <mergeCell ref="AH14:BH14"/>
    <mergeCell ref="A16:B16"/>
    <mergeCell ref="A9:B9"/>
    <mergeCell ref="AE9:AG9"/>
    <mergeCell ref="AV9:BH9"/>
    <mergeCell ref="C9:AD10"/>
    <mergeCell ref="BF1:BG1"/>
    <mergeCell ref="BH1:BI1"/>
    <mergeCell ref="A3:AS3"/>
    <mergeCell ref="AT3:AX3"/>
    <mergeCell ref="AY3:BI3"/>
    <mergeCell ref="A4:AF6"/>
    <mergeCell ref="AG4:AI5"/>
    <mergeCell ref="AJ4:AS5"/>
    <mergeCell ref="AT4:AX7"/>
    <mergeCell ref="AY4:BI7"/>
    <mergeCell ref="A1:F1"/>
    <mergeCell ref="G1:K1"/>
    <mergeCell ref="L1:AS1"/>
    <mergeCell ref="AT1:BA1"/>
    <mergeCell ref="BB1:BC1"/>
    <mergeCell ref="BD1:BE1"/>
    <mergeCell ref="AG6:AI7"/>
    <mergeCell ref="AJ6:AS7"/>
    <mergeCell ref="A7:E7"/>
    <mergeCell ref="F7:AF7"/>
  </mergeCells>
  <phoneticPr fontId="5"/>
  <dataValidations count="1">
    <dataValidation allowBlank="1" showInputMessage="1" showErrorMessage="1" promptTitle="添付資料" prompt="時短開始した日から遡って賃金支払基礎日数が11日以上（または賃金の支払いの基礎となった時間数が80時間以上）ある月を２年間_x000a_確認しますが、確認が取れない場合は、最長で48か月分ご依頼することがあります。" sqref="AL16:BH16" xr:uid="{12B6BA5F-773F-4520-A830-B323398172BB}"/>
  </dataValidations>
  <hyperlinks>
    <hyperlink ref="AU26:BH26" r:id="rId1" display="https://www.mhlw.go.jp/content/11600000/001412356.xlsx" xr:uid="{66F9B0BA-73B8-492F-8811-D2BF15D1A70B}"/>
    <hyperlink ref="C33:R33" r:id="rId2" display="同意書の書式はこちらをクリックしてください" xr:uid="{2BE81E38-7DC4-4DEF-8F0F-1EE6B0F113AD}"/>
    <hyperlink ref="C36:AD36" r:id="rId3" display="育児時短就業期間等に係る証明書の書式はコチラをクリックしてください" xr:uid="{88C472D0-7C74-466B-8F8C-34E33F83ADB9}"/>
    <hyperlink ref="S31:AD31" r:id="rId4" display="詳細はこちらをクリックしてください" xr:uid="{0F72827E-8E87-48CE-A0C1-D7CD91587470}"/>
  </hyperlinks>
  <printOptions horizontalCentered="1"/>
  <pageMargins left="0.19685039370078741" right="0.19685039370078741" top="0.59055118110236227" bottom="0.39370078740157483" header="0.31496062992125984" footer="0.31496062992125984"/>
  <pageSetup paperSize="9" scale="65" orientation="portrait" r:id="rId5"/>
  <headerFooter>
    <oddHeader xml:space="preserve">&amp;L□労　□社　□給　&amp;R20250409
</oddHeader>
  </headerFooter>
  <drawing r:id="rId6"/>
  <legacyDrawing r:id="rId7"/>
  <mc:AlternateContent xmlns:mc="http://schemas.openxmlformats.org/markup-compatibility/2006">
    <mc:Choice Requires="x14">
      <controls>
        <mc:AlternateContent xmlns:mc="http://schemas.openxmlformats.org/markup-compatibility/2006">
          <mc:Choice Requires="x14">
            <control shapeId="3075" r:id="rId8" name="Check Box 3">
              <controlPr defaultSize="0" autoFill="0" autoLine="0" autoPict="0">
                <anchor moveWithCells="1">
                  <from>
                    <xdr:col>32</xdr:col>
                    <xdr:colOff>142875</xdr:colOff>
                    <xdr:row>31</xdr:row>
                    <xdr:rowOff>9525</xdr:rowOff>
                  </from>
                  <to>
                    <xdr:col>59</xdr:col>
                    <xdr:colOff>114300</xdr:colOff>
                    <xdr:row>31</xdr:row>
                    <xdr:rowOff>323850</xdr:rowOff>
                  </to>
                </anchor>
              </controlPr>
            </control>
          </mc:Choice>
        </mc:AlternateContent>
        <mc:AlternateContent xmlns:mc="http://schemas.openxmlformats.org/markup-compatibility/2006">
          <mc:Choice Requires="x14">
            <control shapeId="3076" r:id="rId9" name="Check Box 4">
              <controlPr defaultSize="0" autoFill="0" autoLine="0" autoPict="0">
                <anchor moveWithCells="1">
                  <from>
                    <xdr:col>33</xdr:col>
                    <xdr:colOff>0</xdr:colOff>
                    <xdr:row>31</xdr:row>
                    <xdr:rowOff>533400</xdr:rowOff>
                  </from>
                  <to>
                    <xdr:col>39</xdr:col>
                    <xdr:colOff>171450</xdr:colOff>
                    <xdr:row>32</xdr:row>
                    <xdr:rowOff>219075</xdr:rowOff>
                  </to>
                </anchor>
              </controlPr>
            </control>
          </mc:Choice>
        </mc:AlternateContent>
        <mc:AlternateContent xmlns:mc="http://schemas.openxmlformats.org/markup-compatibility/2006">
          <mc:Choice Requires="x14">
            <control shapeId="3077" r:id="rId10" name="Check Box 5">
              <controlPr defaultSize="0" autoFill="0" autoLine="0" autoPict="0">
                <anchor moveWithCells="1">
                  <from>
                    <xdr:col>33</xdr:col>
                    <xdr:colOff>28575</xdr:colOff>
                    <xdr:row>15</xdr:row>
                    <xdr:rowOff>19050</xdr:rowOff>
                  </from>
                  <to>
                    <xdr:col>36</xdr:col>
                    <xdr:colOff>95250</xdr:colOff>
                    <xdr:row>15</xdr:row>
                    <xdr:rowOff>257175</xdr:rowOff>
                  </to>
                </anchor>
              </controlPr>
            </control>
          </mc:Choice>
        </mc:AlternateContent>
        <mc:AlternateContent xmlns:mc="http://schemas.openxmlformats.org/markup-compatibility/2006">
          <mc:Choice Requires="x14">
            <control shapeId="3078" r:id="rId11" name="Check Box 6">
              <controlPr defaultSize="0" autoFill="0" autoLine="0" autoPict="0">
                <anchor moveWithCells="1">
                  <from>
                    <xdr:col>33</xdr:col>
                    <xdr:colOff>28575</xdr:colOff>
                    <xdr:row>15</xdr:row>
                    <xdr:rowOff>257175</xdr:rowOff>
                  </from>
                  <to>
                    <xdr:col>36</xdr:col>
                    <xdr:colOff>95250</xdr:colOff>
                    <xdr:row>15</xdr:row>
                    <xdr:rowOff>495300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32</xdr:col>
                    <xdr:colOff>142875</xdr:colOff>
                    <xdr:row>31</xdr:row>
                    <xdr:rowOff>304800</xdr:rowOff>
                  </from>
                  <to>
                    <xdr:col>39</xdr:col>
                    <xdr:colOff>161925</xdr:colOff>
                    <xdr:row>31</xdr:row>
                    <xdr:rowOff>542925</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45</xdr:col>
                    <xdr:colOff>180975</xdr:colOff>
                    <xdr:row>27</xdr:row>
                    <xdr:rowOff>428625</xdr:rowOff>
                  </from>
                  <to>
                    <xdr:col>60</xdr:col>
                    <xdr:colOff>133350</xdr:colOff>
                    <xdr:row>28</xdr:row>
                    <xdr:rowOff>123825</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45</xdr:col>
                    <xdr:colOff>180975</xdr:colOff>
                    <xdr:row>28</xdr:row>
                    <xdr:rowOff>57150</xdr:rowOff>
                  </from>
                  <to>
                    <xdr:col>59</xdr:col>
                    <xdr:colOff>104775</xdr:colOff>
                    <xdr:row>30</xdr:row>
                    <xdr:rowOff>9525</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39</xdr:col>
                    <xdr:colOff>104775</xdr:colOff>
                    <xdr:row>31</xdr:row>
                    <xdr:rowOff>304800</xdr:rowOff>
                  </from>
                  <to>
                    <xdr:col>53</xdr:col>
                    <xdr:colOff>114300</xdr:colOff>
                    <xdr:row>31</xdr:row>
                    <xdr:rowOff>542925</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from>
                    <xdr:col>33</xdr:col>
                    <xdr:colOff>28575</xdr:colOff>
                    <xdr:row>8</xdr:row>
                    <xdr:rowOff>9525</xdr:rowOff>
                  </from>
                  <to>
                    <xdr:col>45</xdr:col>
                    <xdr:colOff>19050</xdr:colOff>
                    <xdr:row>8</xdr:row>
                    <xdr:rowOff>200025</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from>
                    <xdr:col>33</xdr:col>
                    <xdr:colOff>28575</xdr:colOff>
                    <xdr:row>8</xdr:row>
                    <xdr:rowOff>161925</xdr:rowOff>
                  </from>
                  <to>
                    <xdr:col>45</xdr:col>
                    <xdr:colOff>0</xdr:colOff>
                    <xdr:row>8</xdr:row>
                    <xdr:rowOff>400050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B22A-9311-4F8B-8EC2-4332C77B6E62}">
  <dimension ref="B1:L36"/>
  <sheetViews>
    <sheetView showGridLines="0" zoomScaleNormal="100" workbookViewId="0">
      <selection activeCell="P6" sqref="P6"/>
    </sheetView>
  </sheetViews>
  <sheetFormatPr defaultColWidth="9" defaultRowHeight="18.75" x14ac:dyDescent="0.45"/>
  <cols>
    <col min="1" max="1" width="2.25" style="35" customWidth="1"/>
    <col min="2" max="8" width="9" style="35"/>
    <col min="9" max="9" width="10.625" style="35" bestFit="1" customWidth="1"/>
    <col min="10" max="12" width="9" style="35"/>
    <col min="13" max="13" width="9.5" style="35" bestFit="1" customWidth="1"/>
    <col min="14" max="16384" width="9" style="35"/>
  </cols>
  <sheetData>
    <row r="1" spans="2:12" ht="25.5" thickBot="1" x14ac:dyDescent="0.6">
      <c r="B1" s="58" t="s">
        <v>75</v>
      </c>
      <c r="C1" s="52"/>
      <c r="D1" s="52"/>
      <c r="E1" s="52"/>
      <c r="F1" s="52"/>
      <c r="G1" s="52"/>
      <c r="H1" s="52"/>
      <c r="I1" s="52"/>
      <c r="J1" s="52"/>
      <c r="K1" s="52"/>
      <c r="L1" s="52"/>
    </row>
    <row r="2" spans="2:12" ht="19.5" thickBot="1" x14ac:dyDescent="0.5">
      <c r="B2" s="56" t="s">
        <v>76</v>
      </c>
      <c r="C2" s="43"/>
      <c r="D2" s="43"/>
      <c r="E2" s="43"/>
      <c r="F2" s="43"/>
      <c r="G2" s="43"/>
      <c r="H2" s="43"/>
      <c r="I2" s="43"/>
      <c r="J2" s="43"/>
      <c r="K2" s="43"/>
      <c r="L2" s="44"/>
    </row>
    <row r="3" spans="2:12" ht="19.5" thickBot="1" x14ac:dyDescent="0.5">
      <c r="B3" s="188"/>
      <c r="C3" s="189"/>
      <c r="D3" s="189"/>
      <c r="E3" s="199"/>
      <c r="F3" s="200"/>
      <c r="G3" s="39" t="s">
        <v>68</v>
      </c>
      <c r="H3" s="35" t="s">
        <v>69</v>
      </c>
      <c r="I3" s="190" t="str">
        <f>IF(E3="","",E3*30)</f>
        <v/>
      </c>
      <c r="J3" s="191"/>
      <c r="K3" s="38" t="s">
        <v>70</v>
      </c>
      <c r="L3" s="47"/>
    </row>
    <row r="4" spans="2:12" ht="19.5" thickBot="1" x14ac:dyDescent="0.5">
      <c r="B4" s="48"/>
      <c r="E4" s="49" t="s">
        <v>74</v>
      </c>
      <c r="I4" s="49" t="s">
        <v>73</v>
      </c>
      <c r="L4" s="47"/>
    </row>
    <row r="5" spans="2:12" ht="19.5" thickBot="1" x14ac:dyDescent="0.5">
      <c r="B5" s="188" t="s">
        <v>77</v>
      </c>
      <c r="C5" s="189"/>
      <c r="D5" s="189"/>
      <c r="E5" s="189"/>
      <c r="F5" s="189"/>
      <c r="G5" s="189"/>
      <c r="H5" s="194"/>
      <c r="I5" s="190"/>
      <c r="J5" s="191"/>
      <c r="K5" s="38" t="s">
        <v>70</v>
      </c>
      <c r="L5" s="47"/>
    </row>
    <row r="6" spans="2:12" ht="19.5" thickBot="1" x14ac:dyDescent="0.5">
      <c r="B6" s="45"/>
      <c r="C6" s="46"/>
      <c r="D6" s="46"/>
      <c r="I6" s="49" t="s">
        <v>74</v>
      </c>
      <c r="J6" s="41"/>
      <c r="L6" s="47"/>
    </row>
    <row r="7" spans="2:12" ht="19.5" thickBot="1" x14ac:dyDescent="0.5">
      <c r="B7" s="188" t="s">
        <v>78</v>
      </c>
      <c r="C7" s="189"/>
      <c r="D7" s="189"/>
      <c r="E7" s="189"/>
      <c r="F7" s="189"/>
      <c r="G7" s="189"/>
      <c r="H7" s="189"/>
      <c r="I7" s="190">
        <v>459000</v>
      </c>
      <c r="J7" s="191"/>
      <c r="K7" s="38" t="s">
        <v>70</v>
      </c>
      <c r="L7" s="47"/>
    </row>
    <row r="8" spans="2:12" ht="19.5" thickBot="1" x14ac:dyDescent="0.5">
      <c r="B8" s="48"/>
      <c r="I8" s="49" t="s">
        <v>90</v>
      </c>
      <c r="L8" s="47"/>
    </row>
    <row r="9" spans="2:12" ht="19.5" thickBot="1" x14ac:dyDescent="0.5">
      <c r="B9" s="188" t="s">
        <v>79</v>
      </c>
      <c r="C9" s="189"/>
      <c r="D9" s="189"/>
      <c r="E9" s="189"/>
      <c r="F9" s="189"/>
      <c r="G9" s="189"/>
      <c r="H9" s="194"/>
      <c r="I9" s="204" t="e">
        <f>IF(I5&lt;I7,I5/I3*100,"支給限度額以上のため支給なし")</f>
        <v>#VALUE!</v>
      </c>
      <c r="J9" s="205"/>
      <c r="K9" s="40" t="s">
        <v>71</v>
      </c>
      <c r="L9" s="47"/>
    </row>
    <row r="10" spans="2:12" ht="19.5" thickBot="1" x14ac:dyDescent="0.5">
      <c r="B10" s="48"/>
      <c r="I10" s="49" t="s">
        <v>73</v>
      </c>
      <c r="L10" s="47"/>
    </row>
    <row r="11" spans="2:12" ht="19.5" thickBot="1" x14ac:dyDescent="0.5">
      <c r="B11" s="195" t="s">
        <v>88</v>
      </c>
      <c r="C11" s="196"/>
      <c r="D11" s="196"/>
      <c r="E11" s="196"/>
      <c r="F11" s="196"/>
      <c r="G11" s="196"/>
      <c r="H11" s="197"/>
      <c r="I11" s="192" t="e">
        <f>IF(I9&lt;90,10,ROUND(9000*I3/I5/100-90*1,2))</f>
        <v>#VALUE!</v>
      </c>
      <c r="J11" s="193"/>
      <c r="K11" s="40" t="s">
        <v>71</v>
      </c>
      <c r="L11" s="47"/>
    </row>
    <row r="12" spans="2:12" ht="19.5" thickBot="1" x14ac:dyDescent="0.5">
      <c r="B12" s="48"/>
      <c r="I12" s="49" t="s">
        <v>73</v>
      </c>
      <c r="L12" s="47"/>
    </row>
    <row r="13" spans="2:12" ht="19.5" thickBot="1" x14ac:dyDescent="0.5">
      <c r="B13" s="188" t="s">
        <v>89</v>
      </c>
      <c r="C13" s="189"/>
      <c r="D13" s="189"/>
      <c r="E13" s="189"/>
      <c r="F13" s="189"/>
      <c r="G13" s="189"/>
      <c r="H13" s="194"/>
      <c r="I13" s="190" t="e">
        <f>IF(I5+L13&gt;I7,I7-I5,L13)</f>
        <v>#VALUE!</v>
      </c>
      <c r="J13" s="191"/>
      <c r="K13" s="38" t="s">
        <v>70</v>
      </c>
      <c r="L13" s="60" t="e">
        <f>$I$5*$I$11/100</f>
        <v>#VALUE!</v>
      </c>
    </row>
    <row r="14" spans="2:12" ht="19.5" thickBot="1" x14ac:dyDescent="0.5">
      <c r="B14" s="50" t="s">
        <v>91</v>
      </c>
      <c r="I14" s="49" t="s">
        <v>73</v>
      </c>
      <c r="J14" s="42"/>
      <c r="L14" s="47"/>
    </row>
    <row r="15" spans="2:12" ht="19.5" thickBot="1" x14ac:dyDescent="0.5">
      <c r="B15" s="188" t="s">
        <v>80</v>
      </c>
      <c r="C15" s="189"/>
      <c r="D15" s="189"/>
      <c r="E15" s="189"/>
      <c r="F15" s="189"/>
      <c r="G15" s="189"/>
      <c r="H15" s="194"/>
      <c r="I15" s="199" t="e">
        <f>I5+I13</f>
        <v>#VALUE!</v>
      </c>
      <c r="J15" s="200"/>
      <c r="K15" s="38" t="s">
        <v>70</v>
      </c>
      <c r="L15" s="47"/>
    </row>
    <row r="16" spans="2:12" ht="19.5" thickBot="1" x14ac:dyDescent="0.5">
      <c r="B16" s="51"/>
      <c r="C16" s="52"/>
      <c r="D16" s="52"/>
      <c r="E16" s="52"/>
      <c r="F16" s="52"/>
      <c r="G16" s="52"/>
      <c r="H16" s="52"/>
      <c r="I16" s="53" t="s">
        <v>73</v>
      </c>
      <c r="J16" s="54"/>
      <c r="K16" s="52"/>
      <c r="L16" s="55"/>
    </row>
    <row r="17" spans="2:12" ht="9.75" customHeight="1" x14ac:dyDescent="0.45">
      <c r="B17" s="57"/>
      <c r="I17" s="49"/>
      <c r="J17" s="42"/>
    </row>
    <row r="18" spans="2:12" ht="28.5" x14ac:dyDescent="0.65">
      <c r="B18" s="36" t="s">
        <v>81</v>
      </c>
    </row>
    <row r="19" spans="2:12" ht="19.5" x14ac:dyDescent="0.45">
      <c r="B19" s="201" t="s">
        <v>61</v>
      </c>
      <c r="C19" s="201"/>
      <c r="D19" s="201"/>
      <c r="E19" s="201"/>
      <c r="F19" s="201"/>
      <c r="G19" s="201"/>
      <c r="H19" s="201"/>
      <c r="I19" s="201"/>
      <c r="J19" s="201"/>
      <c r="K19" s="201"/>
      <c r="L19" s="201"/>
    </row>
    <row r="20" spans="2:12" ht="9" customHeight="1" x14ac:dyDescent="0.45"/>
    <row r="21" spans="2:12" ht="49.5" customHeight="1" x14ac:dyDescent="0.5">
      <c r="B21" s="202" t="s">
        <v>82</v>
      </c>
      <c r="C21" s="202"/>
      <c r="D21" s="202"/>
      <c r="E21" s="202"/>
      <c r="F21" s="202"/>
      <c r="G21" s="202"/>
      <c r="H21" s="202"/>
      <c r="I21" s="202"/>
      <c r="J21" s="202"/>
      <c r="K21" s="202"/>
      <c r="L21" s="202"/>
    </row>
    <row r="22" spans="2:12" x14ac:dyDescent="0.45">
      <c r="B22" s="35" t="s">
        <v>62</v>
      </c>
    </row>
    <row r="23" spans="2:12" ht="5.25" customHeight="1" x14ac:dyDescent="0.45"/>
    <row r="24" spans="2:12" ht="50.25" customHeight="1" x14ac:dyDescent="0.5">
      <c r="B24" s="202" t="s">
        <v>83</v>
      </c>
      <c r="C24" s="203"/>
      <c r="D24" s="203"/>
      <c r="E24" s="203"/>
      <c r="F24" s="203"/>
      <c r="G24" s="203"/>
      <c r="H24" s="203"/>
      <c r="I24" s="203"/>
      <c r="J24" s="203"/>
      <c r="K24" s="203"/>
      <c r="L24" s="203"/>
    </row>
    <row r="25" spans="2:12" x14ac:dyDescent="0.45">
      <c r="B25" s="35" t="s">
        <v>63</v>
      </c>
    </row>
    <row r="26" spans="2:12" ht="6.75" customHeight="1" x14ac:dyDescent="0.45"/>
    <row r="27" spans="2:12" ht="22.5" x14ac:dyDescent="0.5">
      <c r="B27" s="37" t="s">
        <v>84</v>
      </c>
    </row>
    <row r="28" spans="2:12" ht="36.75" customHeight="1" x14ac:dyDescent="0.45">
      <c r="B28" s="198" t="s">
        <v>64</v>
      </c>
      <c r="C28" s="198"/>
      <c r="D28" s="198"/>
      <c r="E28" s="198"/>
      <c r="F28" s="198"/>
      <c r="G28" s="198"/>
      <c r="H28" s="198"/>
      <c r="I28" s="198"/>
      <c r="J28" s="198"/>
      <c r="K28" s="198"/>
      <c r="L28" s="198"/>
    </row>
    <row r="29" spans="2:12" ht="39.75" customHeight="1" x14ac:dyDescent="0.45">
      <c r="B29" s="198" t="s">
        <v>65</v>
      </c>
      <c r="C29" s="198"/>
      <c r="D29" s="198"/>
      <c r="E29" s="198"/>
      <c r="F29" s="198"/>
      <c r="G29" s="198"/>
      <c r="H29" s="198"/>
      <c r="I29" s="198"/>
      <c r="J29" s="198"/>
      <c r="K29" s="198"/>
      <c r="L29" s="198"/>
    </row>
    <row r="30" spans="2:12" ht="39" customHeight="1" x14ac:dyDescent="0.45">
      <c r="B30" s="198" t="s">
        <v>66</v>
      </c>
      <c r="C30" s="198"/>
      <c r="D30" s="198"/>
      <c r="E30" s="198"/>
      <c r="F30" s="198"/>
      <c r="G30" s="198"/>
      <c r="H30" s="198"/>
      <c r="I30" s="198"/>
      <c r="J30" s="198"/>
      <c r="K30" s="198"/>
      <c r="L30" s="198"/>
    </row>
    <row r="31" spans="2:12" ht="9.75" customHeight="1" x14ac:dyDescent="0.45"/>
    <row r="32" spans="2:12" ht="22.5" x14ac:dyDescent="0.5">
      <c r="B32" s="37" t="s">
        <v>85</v>
      </c>
    </row>
    <row r="33" spans="2:12" ht="41.25" customHeight="1" x14ac:dyDescent="0.45">
      <c r="B33" s="198" t="s">
        <v>72</v>
      </c>
      <c r="C33" s="198"/>
      <c r="D33" s="198"/>
      <c r="E33" s="198"/>
      <c r="F33" s="198"/>
      <c r="G33" s="198"/>
      <c r="H33" s="198"/>
      <c r="I33" s="198"/>
      <c r="J33" s="198"/>
      <c r="K33" s="198"/>
      <c r="L33" s="198"/>
    </row>
    <row r="34" spans="2:12" ht="9" customHeight="1" x14ac:dyDescent="0.45"/>
    <row r="35" spans="2:12" ht="22.5" x14ac:dyDescent="0.5">
      <c r="B35" s="37" t="s">
        <v>86</v>
      </c>
    </row>
    <row r="36" spans="2:12" x14ac:dyDescent="0.45">
      <c r="B36" s="35" t="s">
        <v>67</v>
      </c>
    </row>
  </sheetData>
  <mergeCells count="22">
    <mergeCell ref="B33:L33"/>
    <mergeCell ref="B3:D3"/>
    <mergeCell ref="E3:F3"/>
    <mergeCell ref="I3:J3"/>
    <mergeCell ref="I5:J5"/>
    <mergeCell ref="B5:H5"/>
    <mergeCell ref="B19:L19"/>
    <mergeCell ref="B21:L21"/>
    <mergeCell ref="B24:L24"/>
    <mergeCell ref="B28:L28"/>
    <mergeCell ref="B29:L29"/>
    <mergeCell ref="B30:L30"/>
    <mergeCell ref="B15:H15"/>
    <mergeCell ref="I15:J15"/>
    <mergeCell ref="I9:J9"/>
    <mergeCell ref="I7:J7"/>
    <mergeCell ref="B7:H7"/>
    <mergeCell ref="I13:J13"/>
    <mergeCell ref="I11:J11"/>
    <mergeCell ref="B9:H9"/>
    <mergeCell ref="B11:H11"/>
    <mergeCell ref="B13:H13"/>
  </mergeCells>
  <phoneticPr fontId="5"/>
  <pageMargins left="0.25" right="0.25"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★育児時短就業給付支給申請連絡票</vt:lpstr>
      <vt:lpstr>シミュレーション</vt:lpstr>
      <vt:lpstr>★育児時短就業給付支給申請連絡票!Print_Area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takada.tomohiro</dc:creator>
  <cp:lastModifiedBy>kosaka.hitoshi@ad.cacgr.co.jp</cp:lastModifiedBy>
  <cp:lastPrinted>2025-04-09T06:46:59Z</cp:lastPrinted>
  <dcterms:created xsi:type="dcterms:W3CDTF">2006-09-16T00:00:00Z</dcterms:created>
  <dcterms:modified xsi:type="dcterms:W3CDTF">2025-04-09T06:47:15Z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